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6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3-03-15\"/>
    </mc:Choice>
  </mc:AlternateContent>
  <xr:revisionPtr revIDLastSave="0" documentId="8_{39F9CD50-916E-4C6E-81D7-4734707DDF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BN52" i="7" l="1"/>
  <c r="N91" i="6"/>
  <c r="BN17" i="7"/>
  <c r="BL100" i="7"/>
  <c r="BK100" i="7"/>
  <c r="Z17" i="1"/>
  <c r="BN38" i="7"/>
  <c r="BN5" i="7"/>
  <c r="Z5" i="1"/>
  <c r="S91" i="1"/>
  <c r="BJ100" i="7"/>
  <c r="Q91" i="1"/>
  <c r="R91" i="1"/>
  <c r="M91" i="1"/>
  <c r="N91" i="1"/>
  <c r="O91" i="1"/>
  <c r="P91" i="1"/>
  <c r="K91" i="6"/>
  <c r="L91" i="6"/>
  <c r="M91" i="6"/>
  <c r="BN98" i="7"/>
  <c r="Z88" i="1"/>
  <c r="W89" i="6"/>
  <c r="BN83" i="7"/>
  <c r="BN82" i="7"/>
  <c r="Z83" i="1"/>
  <c r="Z82" i="1"/>
  <c r="BN89" i="7" l="1"/>
  <c r="R100" i="7"/>
  <c r="BN80" i="7" l="1"/>
  <c r="Z80" i="1"/>
  <c r="Z31" i="1" l="1"/>
  <c r="AV100" i="7"/>
  <c r="AU100" i="7"/>
  <c r="AW100" i="7"/>
  <c r="AX100" i="7"/>
  <c r="BF100" i="7"/>
  <c r="AY100" i="7"/>
  <c r="BE100" i="7"/>
  <c r="AR100" i="7"/>
  <c r="BG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H100" i="7"/>
  <c r="BI100" i="7"/>
  <c r="BC100" i="7"/>
  <c r="T91" i="1"/>
  <c r="W31" i="6" l="1"/>
  <c r="Z24" i="1" l="1"/>
  <c r="BN31" i="7"/>
  <c r="BN24" i="7" l="1"/>
  <c r="O91" i="6" l="1"/>
  <c r="BN61" i="7" l="1"/>
  <c r="W38" i="6" l="1"/>
  <c r="BN71" i="7" l="1"/>
  <c r="J91" i="6" l="1"/>
  <c r="P91" i="6"/>
  <c r="Q91" i="6"/>
  <c r="E91" i="1" l="1"/>
  <c r="W71" i="6" l="1"/>
  <c r="Z89" i="1" l="1"/>
  <c r="BN66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N102" i="7"/>
  <c r="Z93" i="1"/>
  <c r="W61" i="6" l="1"/>
  <c r="Z61" i="1"/>
  <c r="BN45" i="7" l="1"/>
  <c r="Z45" i="1"/>
  <c r="W45" i="6"/>
  <c r="W66" i="6" l="1"/>
  <c r="W51" i="6"/>
  <c r="W17" i="6"/>
  <c r="W5" i="6"/>
  <c r="Z66" i="1" l="1"/>
  <c r="Z51" i="1"/>
  <c r="Z38" i="1"/>
</calcChain>
</file>

<file path=xl/sharedStrings.xml><?xml version="1.0" encoding="utf-8"?>
<sst xmlns="http://schemas.openxmlformats.org/spreadsheetml/2006/main" count="448" uniqueCount="189">
  <si>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</si>
  <si>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</si>
  <si>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</si>
  <si>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</si>
  <si>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</si>
  <si>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</si>
  <si>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</si>
  <si>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</si>
  <si>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</si>
  <si>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</si>
  <si>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</si>
  <si>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</si>
  <si>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</si>
  <si>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</si>
  <si>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</si>
  <si>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</si>
  <si>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</si>
  <si>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</si>
  <si>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</si>
  <si>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</si>
  <si>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</si>
  <si>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</si>
  <si>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</si>
  <si>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</si>
  <si>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</si>
  <si>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</si>
  <si>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</si>
  <si>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</si>
  <si>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</si>
  <si>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</si>
  <si>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</si>
  <si>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</si>
  <si>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</si>
  <si>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</si>
  <si>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</si>
  <si>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</si>
  <si>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</si>
  <si>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</si>
  <si>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</si>
  <si>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</si>
  <si>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</si>
  <si>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</si>
  <si>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</si>
  <si>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</si>
  <si>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</si>
  <si>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</si>
  <si>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</si>
  <si>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</si>
  <si>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</si>
  <si>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</si>
  <si>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</si>
  <si>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</si>
  <si>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</si>
  <si>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</si>
  <si>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</si>
  <si>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</si>
  <si>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</si>
  <si>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</si>
  <si>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</si>
  <si>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</si>
  <si>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</si>
  <si>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</si>
  <si>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</si>
  <si>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</si>
  <si>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</si>
  <si>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</si>
  <si>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</si>
  <si>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</si>
  <si>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</si>
  <si>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</si>
  <si>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</si>
  <si>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</si>
  <si>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</si>
  <si>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</si>
  <si>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</si>
  <si>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</si>
  <si>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</si>
  <si>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</si>
  <si>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</si>
  <si>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</si>
  <si>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</si>
  <si>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</si>
  <si>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</si>
  <si>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</si>
  <si>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</si>
  <si>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</si>
  <si>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</si>
  <si>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</si>
  <si>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</si>
  <si>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</si>
  <si>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</si>
  <si>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</si>
  <si>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</si>
  <si>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</si>
  <si>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</si>
  <si>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</si>
  <si>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</si>
  <si>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</si>
  <si>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</si>
  <si>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</si>
  <si>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</si>
  <si>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</si>
  <si>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</si>
  <si>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</si>
  <si>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</si>
  <si>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</si>
  <si>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</si>
  <si>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</si>
  <si>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</si>
  <si>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</si>
  <si>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</si>
  <si>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</si>
  <si>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</si>
  <si>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</si>
  <si>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</si>
  <si>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</si>
  <si>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</si>
  <si>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</si>
  <si>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</si>
  <si>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</si>
  <si>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</si>
  <si>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</si>
  <si>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</si>
  <si>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</si>
  <si>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HH solo, SLOW DANCE SOLO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</si>
  <si>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</si>
  <si>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</si>
  <si>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</si>
  <si>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</si>
  <si>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</si>
  <si>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</si>
  <si>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</si>
  <si>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</si>
  <si>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</si>
  <si>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FORMACKA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</si>
  <si>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</si>
  <si>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</si>
  <si>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</si>
  <si>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</si>
  <si>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</si>
  <si>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</si>
  <si>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</si>
  <si>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</si>
  <si>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</si>
  <si>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</si>
  <si>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</si>
  <si>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</si>
  <si>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</si>
  <si>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</si>
  <si>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</si>
  <si>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</si>
  <si>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</si>
  <si>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</si>
  <si>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</si>
  <si>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</si>
  <si>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</si>
  <si>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</si>
  <si>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</si>
  <si>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</si>
  <si>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</si>
  <si>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</si>
  <si>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</si>
  <si>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</si>
  <si>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</si>
  <si>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</si>
  <si>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</si>
  <si>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</si>
  <si>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</si>
  <si>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</si>
  <si>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</si>
  <si>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</si>
  <si>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</si>
  <si>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</si>
  <si>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</si>
  <si>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</si>
  <si>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</si>
  <si>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</si>
  <si>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</si>
  <si>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</si>
  <si>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</si>
  <si>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</si>
  <si>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</si>
  <si>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</si>
  <si>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</si>
  <si>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</si>
  <si>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24,3 eur doplatiť Šalata, Juríková,</t>
  </si>
  <si>
    <t xml:space="preserve"> a 20 EUR - Šalata, Juríková,</t>
  </si>
  <si>
    <t>14,   EUR DOPLATOK SKUPINA SALATA, JURIKOVA</t>
  </si>
  <si>
    <t>SOLO SLOW/all in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</si>
</sst>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9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2" Type="http://schemas.microsoft.com/office/2017/10/relationships/person" Target="persons/person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tabSelected="1" zoomScale="75" zoomScaleNormal="75" workbookViewId="0">
      <pane ySplit="3" topLeftCell="A13" activePane="bottomLeft" state="frozen"/>
      <selection pane="bottomLeft" activeCell="O90" sqref="O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41"/>
      <c r="B2" s="41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154</v>
      </c>
      <c r="L2" s="4" t="s">
        <v>153</v>
      </c>
      <c r="M2" s="4" t="s">
        <v>152</v>
      </c>
      <c r="N2" s="4" t="s">
        <v>3</v>
      </c>
      <c r="O2" s="4" t="s">
        <v>155</v>
      </c>
      <c r="P2" s="4" t="s">
        <v>87</v>
      </c>
      <c r="Q2" s="4" t="s">
        <v>57</v>
      </c>
      <c r="R2" s="4" t="s">
        <v>86</v>
      </c>
      <c r="S2" s="4"/>
      <c r="T2" s="4"/>
      <c r="U2" s="4"/>
      <c r="V2" s="4"/>
    </row>
    <row r="3" spans="1:24" s="7" customFormat="1" ht="33" customHeight="1" x14ac:dyDescent="0.2">
      <c r="A3" s="42" t="s">
        <v>5</v>
      </c>
      <c r="B3" s="42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29" t="s">
        <v>164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4" ht="15" customHeight="1" x14ac:dyDescent="0.25">
      <c r="A5" s="30" t="s">
        <v>165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30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30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30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30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30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185</v>
      </c>
    </row>
    <row r="11" spans="1:24" ht="29.25" customHeight="1" x14ac:dyDescent="0.25">
      <c r="A11" s="10" t="s">
        <v>6</v>
      </c>
      <c r="B11" s="29" t="s">
        <v>174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4" x14ac:dyDescent="0.25">
      <c r="A12" s="30" t="s">
        <v>173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30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30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30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30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30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10</v>
      </c>
      <c r="L17" s="9">
        <v>10</v>
      </c>
      <c r="M17" s="9">
        <v>10</v>
      </c>
      <c r="N17" s="9">
        <v>10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40</v>
      </c>
      <c r="X17" s="2" t="s">
        <v>186</v>
      </c>
    </row>
    <row r="18" spans="1:24" ht="28.5" customHeight="1" x14ac:dyDescent="0.25">
      <c r="A18" s="10" t="s">
        <v>6</v>
      </c>
      <c r="B18" s="29" t="s">
        <v>177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4" ht="15" customHeight="1" x14ac:dyDescent="0.25">
      <c r="A19" s="30" t="s">
        <v>178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30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30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30"/>
      <c r="B22" s="9" t="s">
        <v>103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30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30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29" t="s">
        <v>179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4" ht="15" customHeight="1" x14ac:dyDescent="0.25">
      <c r="A26" s="30" t="s">
        <v>182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30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30"/>
      <c r="B28" s="9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30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30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30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187</v>
      </c>
    </row>
    <row r="32" spans="1:24" ht="26.25" hidden="1" x14ac:dyDescent="0.25">
      <c r="A32" s="10" t="s">
        <v>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3" ht="15" hidden="1" customHeight="1" x14ac:dyDescent="0.25">
      <c r="A33" s="30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hidden="1" x14ac:dyDescent="0.25">
      <c r="A34" s="30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3" hidden="1" x14ac:dyDescent="0.25">
      <c r="A35" s="30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idden="1" x14ac:dyDescent="0.25">
      <c r="A36" s="30"/>
      <c r="B36" s="9" t="s">
        <v>124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3" hidden="1" x14ac:dyDescent="0.25">
      <c r="A37" s="30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3" hidden="1" x14ac:dyDescent="0.25">
      <c r="A38" s="30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0</v>
      </c>
    </row>
    <row r="39" spans="1:23" ht="26.25" hidden="1" x14ac:dyDescent="0.25">
      <c r="A39" s="10" t="s">
        <v>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3" ht="15" hidden="1" customHeight="1" x14ac:dyDescent="0.25">
      <c r="A40" s="30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3" hidden="1" x14ac:dyDescent="0.25">
      <c r="A41" s="30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3" hidden="1" x14ac:dyDescent="0.25">
      <c r="A42" s="30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3" hidden="1" x14ac:dyDescent="0.25">
      <c r="A43" s="30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3" hidden="1" x14ac:dyDescent="0.25">
      <c r="A44" s="30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3" hidden="1" x14ac:dyDescent="0.25">
      <c r="A45" s="30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3" ht="26.25" hidden="1" x14ac:dyDescent="0.25">
      <c r="A46" s="10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3" hidden="1" x14ac:dyDescent="0.25">
      <c r="A47" s="30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3" hidden="1" x14ac:dyDescent="0.25">
      <c r="A48" s="30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30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30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30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30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3" hidden="1" x14ac:dyDescent="0.25">
      <c r="A54" s="30"/>
      <c r="B54" s="9" t="s">
        <v>133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30"/>
      <c r="B55" s="9" t="s">
        <v>135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30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30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30"/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30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30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30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3" hidden="1" x14ac:dyDescent="0.25">
      <c r="A63" s="30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30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30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30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5" t="s">
        <v>78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</row>
    <row r="68" spans="1:23" hidden="1" x14ac:dyDescent="0.25">
      <c r="A68" s="38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9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9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0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3" hidden="1" x14ac:dyDescent="0.25">
      <c r="A73" s="30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30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30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30"/>
      <c r="B76" s="9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30"/>
      <c r="B77" s="9" t="s">
        <v>142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30"/>
      <c r="B78" s="9" t="s">
        <v>126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30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3" hidden="1" x14ac:dyDescent="0.25">
      <c r="A82" s="30"/>
      <c r="B82" s="9" t="s">
        <v>145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30"/>
      <c r="B83" s="9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30"/>
      <c r="B84" s="9" t="s">
        <v>148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30"/>
      <c r="B85" s="9" t="s">
        <v>149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30"/>
      <c r="B86" s="11" t="s">
        <v>150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30"/>
      <c r="B87" s="9" t="s">
        <v>151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1" t="s">
        <v>18</v>
      </c>
      <c r="B90" s="31"/>
      <c r="C90" s="13">
        <v>-2.5</v>
      </c>
      <c r="D90" s="14">
        <v>-23.5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15</v>
      </c>
      <c r="L90" s="13">
        <v>109.65</v>
      </c>
      <c r="M90" s="13">
        <v>85</v>
      </c>
      <c r="N90" s="13">
        <v>50</v>
      </c>
      <c r="O90" s="13">
        <v>40.5</v>
      </c>
      <c r="P90" s="13">
        <v>-8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2" t="s">
        <v>19</v>
      </c>
      <c r="B91" s="32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-68.5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-29.15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13</v>
      </c>
      <c r="M91" s="17">
        <f t="shared" si="1"/>
        <v>-11.649999999999999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5.8500000000000014</v>
      </c>
      <c r="O91" s="17">
        <f t="shared" si="0"/>
        <v>-4.5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-23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156.05000000000001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28" activePane="bottomLeft" state="frozen"/>
      <selection pane="bottomLeft" activeCell="L90" sqref="L90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41"/>
      <c r="B2" s="41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156</v>
      </c>
      <c r="P2" s="4" t="s">
        <v>24</v>
      </c>
      <c r="Q2" s="4" t="s">
        <v>64</v>
      </c>
      <c r="R2" s="4" t="s">
        <v>54</v>
      </c>
      <c r="S2" s="4" t="s">
        <v>161</v>
      </c>
      <c r="T2" s="4" t="s">
        <v>125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42" t="s">
        <v>5</v>
      </c>
      <c r="B3" s="42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29">
        <v>44968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6" ht="15" customHeight="1" x14ac:dyDescent="0.25">
      <c r="A5" s="30" t="s">
        <v>157</v>
      </c>
      <c r="B5" s="9" t="s">
        <v>89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30"/>
      <c r="B6" s="9" t="s">
        <v>90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30"/>
      <c r="B7" s="9" t="s">
        <v>91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30"/>
      <c r="B8" s="9" t="s">
        <v>158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30"/>
      <c r="B9" s="9" t="s">
        <v>140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29">
        <v>44982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6" ht="15" customHeight="1" x14ac:dyDescent="0.25">
      <c r="A12" s="30" t="s">
        <v>162</v>
      </c>
      <c r="B12" s="9" t="s">
        <v>89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x14ac:dyDescent="0.25">
      <c r="A13" s="30"/>
      <c r="B13" s="9" t="s">
        <v>90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x14ac:dyDescent="0.25">
      <c r="A14" s="30"/>
      <c r="B14" s="9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30"/>
      <c r="B15" s="9" t="s">
        <v>158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30"/>
      <c r="B16" s="9" t="s">
        <v>163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30"/>
      <c r="B17" s="9" t="s">
        <v>140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customHeight="1" x14ac:dyDescent="0.25">
      <c r="A18" s="10" t="s">
        <v>6</v>
      </c>
      <c r="B18" s="29" t="s">
        <v>166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6" ht="15" customHeight="1" x14ac:dyDescent="0.25">
      <c r="A19" s="30" t="s">
        <v>167</v>
      </c>
      <c r="B19" s="9" t="s">
        <v>133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x14ac:dyDescent="0.25">
      <c r="A20" s="30"/>
      <c r="B20" s="9" t="s">
        <v>135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x14ac:dyDescent="0.25">
      <c r="A21" s="30"/>
      <c r="B21" s="9" t="s">
        <v>168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30"/>
      <c r="B22" s="9" t="s">
        <v>169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30"/>
      <c r="B23" s="9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30"/>
      <c r="B24" s="9" t="s">
        <v>102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customHeight="1" x14ac:dyDescent="0.25">
      <c r="A25" s="10" t="s">
        <v>6</v>
      </c>
      <c r="B25" s="29">
        <v>44996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6" ht="15" customHeight="1" x14ac:dyDescent="0.25">
      <c r="A26" s="30" t="s">
        <v>176</v>
      </c>
      <c r="B26" s="9" t="s">
        <v>93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30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30"/>
      <c r="B28" s="9" t="s">
        <v>91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30"/>
      <c r="B29" s="9" t="s">
        <v>113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t="17.25" customHeight="1" x14ac:dyDescent="0.25">
      <c r="A30" s="30"/>
      <c r="B30" s="9" t="s">
        <v>101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30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x14ac:dyDescent="0.25">
      <c r="A32" s="10" t="s">
        <v>6</v>
      </c>
      <c r="B32" s="29" t="s">
        <v>179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ht="15" customHeight="1" x14ac:dyDescent="0.25">
      <c r="A33" s="30" t="s">
        <v>180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</row>
    <row r="34" spans="1:26" x14ac:dyDescent="0.25">
      <c r="A34" s="30"/>
      <c r="B34" s="9" t="s">
        <v>90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</row>
    <row r="35" spans="1:26" x14ac:dyDescent="0.25">
      <c r="A35" s="30"/>
      <c r="B35" s="9" t="s">
        <v>92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</row>
    <row r="36" spans="1:26" x14ac:dyDescent="0.25">
      <c r="A36" s="30"/>
      <c r="B36" s="9" t="s">
        <v>128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</row>
    <row r="37" spans="1:26" x14ac:dyDescent="0.25">
      <c r="A37" s="30"/>
      <c r="B37" s="9" t="s">
        <v>181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</row>
    <row r="38" spans="1:26" x14ac:dyDescent="0.25">
      <c r="A38" s="30"/>
      <c r="B38" s="9" t="s">
        <v>168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2">
        <f>SUM(C33:U38)</f>
        <v>379</v>
      </c>
    </row>
    <row r="39" spans="1:26" ht="26.25" hidden="1" x14ac:dyDescent="0.25">
      <c r="A39" s="10" t="s">
        <v>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6" ht="15" hidden="1" customHeight="1" x14ac:dyDescent="0.25">
      <c r="A40" s="30"/>
      <c r="B40" s="9" t="s">
        <v>89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hidden="1" x14ac:dyDescent="0.25">
      <c r="A41" s="30"/>
      <c r="B41" s="9" t="s">
        <v>90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hidden="1" x14ac:dyDescent="0.25">
      <c r="A42" s="30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hidden="1" x14ac:dyDescent="0.25">
      <c r="A43" s="30"/>
      <c r="B43" s="9" t="s">
        <v>129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0</v>
      </c>
    </row>
    <row r="46" spans="1:26" ht="26.25" hidden="1" x14ac:dyDescent="0.25">
      <c r="A46" s="10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6" ht="15" hidden="1" customHeight="1" x14ac:dyDescent="0.25">
      <c r="A47" s="30"/>
      <c r="B47" s="9" t="s">
        <v>94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30"/>
      <c r="B48" s="9" t="s">
        <v>131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30"/>
      <c r="B49" s="9" t="s">
        <v>132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30"/>
      <c r="B50" s="9" t="s">
        <v>101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30"/>
      <c r="B51" s="9" t="s">
        <v>102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3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6" ht="15" hidden="1" customHeight="1" x14ac:dyDescent="0.25">
      <c r="A54" s="30"/>
      <c r="B54" s="9" t="s">
        <v>136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30"/>
      <c r="B55" s="9" t="s">
        <v>137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30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30"/>
      <c r="B57" s="9" t="s">
        <v>99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3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6" ht="15" hidden="1" customHeight="1" x14ac:dyDescent="0.25">
      <c r="A63" s="3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3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3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3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6" hidden="1" x14ac:dyDescent="0.25">
      <c r="A68" s="3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3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3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3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6" ht="15" hidden="1" customHeight="1" x14ac:dyDescent="0.25">
      <c r="A73" s="30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30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30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30"/>
      <c r="B76" s="9" t="s">
        <v>129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30"/>
      <c r="B77" s="9" t="s">
        <v>139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30"/>
      <c r="B78" s="9" t="s">
        <v>140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30"/>
      <c r="B79" s="9" t="s">
        <v>141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6" ht="15" hidden="1" customHeight="1" x14ac:dyDescent="0.25">
      <c r="A82" s="3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3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3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3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30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1" t="s">
        <v>18</v>
      </c>
      <c r="B90" s="31"/>
      <c r="C90" s="13">
        <v>17.5</v>
      </c>
      <c r="D90" s="14">
        <v>78</v>
      </c>
      <c r="E90" s="13">
        <v>-6</v>
      </c>
      <c r="F90" s="13">
        <v>124</v>
      </c>
      <c r="G90" s="14">
        <v>-12.5</v>
      </c>
      <c r="H90" s="26">
        <v>24</v>
      </c>
      <c r="I90" s="26">
        <v>0</v>
      </c>
      <c r="J90" s="26">
        <v>122.5</v>
      </c>
      <c r="K90" s="26">
        <v>42</v>
      </c>
      <c r="L90" s="26">
        <v>76</v>
      </c>
      <c r="M90" s="26">
        <v>100</v>
      </c>
      <c r="N90" s="26">
        <v>91.8</v>
      </c>
      <c r="O90" s="26">
        <v>175</v>
      </c>
      <c r="P90" s="26">
        <v>80</v>
      </c>
      <c r="Q90" s="26">
        <v>169</v>
      </c>
      <c r="R90" s="26">
        <v>178</v>
      </c>
      <c r="S90" s="26">
        <v>55</v>
      </c>
      <c r="T90" s="26">
        <v>80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2" t="s">
        <v>19</v>
      </c>
      <c r="B91" s="32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58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55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13.5</v>
      </c>
      <c r="K91" s="25">
        <f t="shared" si="0"/>
        <v>13</v>
      </c>
      <c r="L91" s="25">
        <f t="shared" si="0"/>
        <v>-3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18</v>
      </c>
      <c r="N91" s="25">
        <f t="shared" si="1"/>
        <v>9.7999999999999972</v>
      </c>
      <c r="O91" s="25">
        <f t="shared" si="0"/>
        <v>23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-29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0</v>
      </c>
      <c r="R91" s="25">
        <f t="shared" si="3"/>
        <v>16.5</v>
      </c>
      <c r="S91" s="25">
        <f t="shared" si="3"/>
        <v>15</v>
      </c>
      <c r="T91" s="25">
        <f t="shared" si="2"/>
        <v>5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153.80000000000001</v>
      </c>
    </row>
  </sheetData>
  <mergeCells count="28">
    <mergeCell ref="A12:A17"/>
    <mergeCell ref="A1:B2"/>
    <mergeCell ref="A3:B3"/>
    <mergeCell ref="B4:Y4"/>
    <mergeCell ref="A5:A10"/>
    <mergeCell ref="B11:Y11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E102"/>
  <sheetViews>
    <sheetView zoomScale="77" zoomScaleNormal="77" workbookViewId="0">
      <pane ySplit="3" topLeftCell="A16" activePane="bottomLeft" state="frozen"/>
      <selection pane="bottomLeft" activeCell="S99" sqref="S99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2.25" style="2" customWidth="1"/>
    <col min="64" max="64" width="13" style="2" customWidth="1"/>
    <col min="65" max="65" width="12.375" style="2" customWidth="1"/>
    <col min="66" max="66" width="11.875" style="2" customWidth="1"/>
    <col min="67" max="67" width="11.25" style="2" customWidth="1"/>
    <col min="68" max="1071" width="8.25" style="2" customWidth="1"/>
  </cols>
  <sheetData>
    <row r="1" spans="1:66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</row>
    <row r="2" spans="1:66" ht="33" customHeight="1" x14ac:dyDescent="0.25">
      <c r="A2" s="41"/>
      <c r="B2" s="41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119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88</v>
      </c>
      <c r="AP2" s="4" t="s">
        <v>79</v>
      </c>
      <c r="AQ2" s="4" t="s">
        <v>100</v>
      </c>
      <c r="AR2" s="4" t="s">
        <v>116</v>
      </c>
      <c r="AS2" s="4" t="s">
        <v>108</v>
      </c>
      <c r="AT2" s="4" t="s">
        <v>111</v>
      </c>
      <c r="AU2" s="4" t="s">
        <v>122</v>
      </c>
      <c r="AV2" s="4" t="s">
        <v>123</v>
      </c>
      <c r="AW2" s="4" t="s">
        <v>121</v>
      </c>
      <c r="AX2" s="4" t="s">
        <v>120</v>
      </c>
      <c r="AY2" s="4" t="s">
        <v>118</v>
      </c>
      <c r="AZ2" s="4" t="s">
        <v>112</v>
      </c>
      <c r="BA2" s="4" t="s">
        <v>110</v>
      </c>
      <c r="BB2" s="4" t="s">
        <v>109</v>
      </c>
      <c r="BC2" s="4" t="s">
        <v>107</v>
      </c>
      <c r="BD2" s="4" t="s">
        <v>106</v>
      </c>
      <c r="BE2" s="4" t="s">
        <v>117</v>
      </c>
      <c r="BF2" s="4" t="s">
        <v>130</v>
      </c>
      <c r="BG2" s="4" t="s">
        <v>115</v>
      </c>
      <c r="BH2" s="4" t="s">
        <v>105</v>
      </c>
      <c r="BI2" s="4" t="s">
        <v>97</v>
      </c>
      <c r="BJ2" s="4" t="s">
        <v>96</v>
      </c>
      <c r="BK2" s="4" t="s">
        <v>171</v>
      </c>
      <c r="BL2" s="4" t="s">
        <v>172</v>
      </c>
      <c r="BM2" s="4"/>
    </row>
    <row r="3" spans="1:66" s="7" customFormat="1" ht="33" customHeight="1" x14ac:dyDescent="0.2">
      <c r="A3" s="42" t="s">
        <v>5</v>
      </c>
      <c r="B3" s="42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0</v>
      </c>
      <c r="BB3" s="5">
        <v>20</v>
      </c>
      <c r="BC3" s="5">
        <v>0</v>
      </c>
      <c r="BD3" s="5">
        <v>15</v>
      </c>
      <c r="BE3" s="5">
        <v>0</v>
      </c>
      <c r="BF3" s="5">
        <v>0</v>
      </c>
      <c r="BG3" s="5">
        <v>0</v>
      </c>
      <c r="BH3" s="5">
        <v>20</v>
      </c>
      <c r="BI3" s="5">
        <v>15</v>
      </c>
      <c r="BJ3" s="5">
        <v>15</v>
      </c>
      <c r="BK3" s="6"/>
      <c r="BL3" s="6"/>
      <c r="BM3" s="6"/>
    </row>
    <row r="4" spans="1:66" ht="27.75" customHeight="1" x14ac:dyDescent="0.25">
      <c r="A4" s="8" t="s">
        <v>6</v>
      </c>
      <c r="B4" s="43">
        <v>44968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6" ht="15" customHeight="1" x14ac:dyDescent="0.25">
      <c r="A5" s="30" t="s">
        <v>159</v>
      </c>
      <c r="B5" s="9" t="s">
        <v>89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>
        <v>18</v>
      </c>
      <c r="BI5" s="9"/>
      <c r="BJ5" s="9">
        <v>10</v>
      </c>
      <c r="BK5" s="9"/>
      <c r="BL5" s="9"/>
      <c r="BM5" s="9"/>
      <c r="BN5" s="20">
        <f>SUM(F5:BM10)</f>
        <v>391</v>
      </c>
    </row>
    <row r="6" spans="1:66" x14ac:dyDescent="0.25">
      <c r="A6" s="30"/>
      <c r="B6" s="9" t="s">
        <v>90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>
        <v>18</v>
      </c>
      <c r="BI6" s="9"/>
      <c r="BJ6" s="9"/>
      <c r="BK6" s="9"/>
      <c r="BL6" s="9"/>
      <c r="BM6" s="9"/>
    </row>
    <row r="7" spans="1:66" x14ac:dyDescent="0.25">
      <c r="A7" s="30"/>
      <c r="B7" s="9" t="s">
        <v>92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>
        <v>10</v>
      </c>
      <c r="BI7" s="9"/>
      <c r="BJ7" s="9"/>
      <c r="BK7" s="9"/>
      <c r="BL7" s="9"/>
      <c r="BM7" s="9"/>
    </row>
    <row r="8" spans="1:66" x14ac:dyDescent="0.25">
      <c r="A8" s="30"/>
      <c r="B8" s="9" t="s">
        <v>160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6" x14ac:dyDescent="0.25">
      <c r="A9" s="30"/>
      <c r="B9" s="9" t="s">
        <v>140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6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6" ht="29.25" customHeight="1" x14ac:dyDescent="0.25">
      <c r="A11" s="10" t="s">
        <v>6</v>
      </c>
      <c r="B11" s="43" t="s">
        <v>166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</row>
    <row r="12" spans="1:66" ht="15" customHeight="1" x14ac:dyDescent="0.25">
      <c r="A12" s="30" t="s">
        <v>170</v>
      </c>
      <c r="B12" s="9" t="s">
        <v>133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6" x14ac:dyDescent="0.25">
      <c r="A13" s="30"/>
      <c r="B13" s="9" t="s">
        <v>135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6" x14ac:dyDescent="0.25">
      <c r="A14" s="30"/>
      <c r="B14" s="9" t="s">
        <v>168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>
        <v>12.15</v>
      </c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>
        <v>12.15</v>
      </c>
      <c r="BL14" s="9"/>
      <c r="BM14" s="9"/>
    </row>
    <row r="15" spans="1:66" x14ac:dyDescent="0.25">
      <c r="A15" s="30"/>
      <c r="B15" s="9" t="s">
        <v>169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>
        <v>5</v>
      </c>
      <c r="BI15" s="9"/>
      <c r="BJ15" s="9">
        <v>5</v>
      </c>
      <c r="BK15" s="9"/>
      <c r="BL15" s="9">
        <v>5</v>
      </c>
      <c r="BM15" s="9"/>
    </row>
    <row r="16" spans="1:66" x14ac:dyDescent="0.25">
      <c r="A16" s="3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6" x14ac:dyDescent="0.25">
      <c r="A17" s="3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">
        <f>SUM(C12:BM17)</f>
        <v>292.55000000000007</v>
      </c>
    </row>
    <row r="18" spans="1:66" ht="28.5" hidden="1" customHeight="1" x14ac:dyDescent="0.25">
      <c r="A18" s="10" t="s">
        <v>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</row>
    <row r="19" spans="1:66" ht="15" hidden="1" customHeight="1" x14ac:dyDescent="0.25">
      <c r="A19" s="3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6" hidden="1" x14ac:dyDescent="0.25">
      <c r="A20" s="3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6" hidden="1" x14ac:dyDescent="0.25">
      <c r="A21" s="3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6" hidden="1" x14ac:dyDescent="0.25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6" hidden="1" x14ac:dyDescent="0.25">
      <c r="A23" s="3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6" hidden="1" x14ac:dyDescent="0.25">
      <c r="A24" s="3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">
        <f>SUM(C19:BI24)</f>
        <v>0</v>
      </c>
    </row>
    <row r="25" spans="1:66" ht="25.5" hidden="1" customHeight="1" x14ac:dyDescent="0.25">
      <c r="A25" s="10" t="s">
        <v>6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27"/>
      <c r="BK25" s="21"/>
      <c r="BL25" s="21"/>
      <c r="BM25" s="22"/>
    </row>
    <row r="26" spans="1:66" ht="15" hidden="1" customHeight="1" x14ac:dyDescent="0.25">
      <c r="A26" s="30"/>
      <c r="B26" s="9" t="s">
        <v>89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hidden="1" x14ac:dyDescent="0.25">
      <c r="A27" s="30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hidden="1" x14ac:dyDescent="0.25">
      <c r="A28" s="30"/>
      <c r="B28" s="9" t="s">
        <v>92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hidden="1" x14ac:dyDescent="0.25">
      <c r="A29" s="30"/>
      <c r="B29" s="9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hidden="1" x14ac:dyDescent="0.25">
      <c r="A30" s="30"/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hidden="1" x14ac:dyDescent="0.25">
      <c r="A31" s="30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">
        <f>SUM(C26:BI31)</f>
        <v>0</v>
      </c>
    </row>
    <row r="32" spans="1:66" ht="26.25" x14ac:dyDescent="0.25">
      <c r="A32" s="10" t="s">
        <v>6</v>
      </c>
      <c r="B32" s="43">
        <v>44982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</row>
    <row r="33" spans="1:66" ht="15" customHeight="1" x14ac:dyDescent="0.25">
      <c r="A33" s="30" t="s">
        <v>162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10</v>
      </c>
      <c r="BI33" s="9"/>
      <c r="BJ33" s="9">
        <v>10</v>
      </c>
      <c r="BK33" s="9"/>
      <c r="BL33" s="9"/>
      <c r="BM33" s="9"/>
    </row>
    <row r="34" spans="1:66" x14ac:dyDescent="0.25">
      <c r="A34" s="30"/>
      <c r="B34" s="9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>
        <v>10</v>
      </c>
      <c r="BI34" s="9"/>
      <c r="BJ34" s="9"/>
      <c r="BK34" s="9"/>
      <c r="BL34" s="9"/>
      <c r="BM34" s="9"/>
    </row>
    <row r="35" spans="1:66" x14ac:dyDescent="0.25">
      <c r="A35" s="30"/>
      <c r="B35" s="9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>
        <v>7</v>
      </c>
      <c r="BI35" s="9"/>
      <c r="BJ35" s="9"/>
      <c r="BK35" s="9"/>
      <c r="BL35" s="9"/>
      <c r="BM35" s="9"/>
    </row>
    <row r="36" spans="1:66" x14ac:dyDescent="0.25">
      <c r="A36" s="30"/>
      <c r="B36" s="9" t="s">
        <v>114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6" ht="15" customHeight="1" x14ac:dyDescent="0.25">
      <c r="A37" s="30"/>
      <c r="B37" s="9" t="s">
        <v>127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6" ht="15" customHeight="1" x14ac:dyDescent="0.25">
      <c r="A38" s="30"/>
      <c r="B38" s="9" t="s">
        <v>140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">
        <f>SUM(C33:BM38)</f>
        <v>329</v>
      </c>
    </row>
    <row r="39" spans="1:66" ht="26.25" customHeight="1" x14ac:dyDescent="0.25">
      <c r="A39" s="10" t="s">
        <v>6</v>
      </c>
      <c r="B39" s="46">
        <v>44996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</row>
    <row r="40" spans="1:66" ht="15" customHeight="1" x14ac:dyDescent="0.25">
      <c r="A40" s="30" t="s">
        <v>175</v>
      </c>
      <c r="B40" s="9" t="s">
        <v>89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6" ht="15" customHeight="1" x14ac:dyDescent="0.25">
      <c r="A41" s="30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6" ht="15" customHeight="1" x14ac:dyDescent="0.25">
      <c r="A42" s="30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6" ht="15" customHeight="1" x14ac:dyDescent="0.25">
      <c r="A43" s="30"/>
      <c r="B43" s="9" t="s">
        <v>126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6" ht="15" customHeight="1" x14ac:dyDescent="0.25">
      <c r="A44" s="30"/>
      <c r="B44" s="9" t="s">
        <v>127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6" ht="15" customHeight="1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SUM(C40:BI45)</f>
        <v>70</v>
      </c>
    </row>
    <row r="46" spans="1:66" ht="26.25" customHeight="1" x14ac:dyDescent="0.25">
      <c r="A46" s="10" t="s">
        <v>6</v>
      </c>
      <c r="B46" s="43" t="s">
        <v>179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</row>
    <row r="47" spans="1:66" ht="15" customHeight="1" x14ac:dyDescent="0.25">
      <c r="A47" s="30" t="s">
        <v>184</v>
      </c>
      <c r="B47" s="9" t="s">
        <v>89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>
        <v>10</v>
      </c>
      <c r="BI47" s="9"/>
      <c r="BJ47" s="9">
        <v>10</v>
      </c>
      <c r="BK47" s="9"/>
      <c r="BL47" s="9"/>
      <c r="BM47" s="9"/>
    </row>
    <row r="48" spans="1:66" ht="15" customHeight="1" x14ac:dyDescent="0.25">
      <c r="A48" s="30"/>
      <c r="B48" s="9" t="s">
        <v>90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>
        <v>10</v>
      </c>
      <c r="BI48" s="9"/>
      <c r="BJ48" s="9"/>
      <c r="BK48" s="9"/>
      <c r="BL48" s="9"/>
      <c r="BM48" s="9"/>
    </row>
    <row r="49" spans="1:66" ht="15" customHeight="1" x14ac:dyDescent="0.25">
      <c r="A49" s="30"/>
      <c r="B49" s="9" t="s">
        <v>92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>
        <v>7</v>
      </c>
      <c r="BE49" s="9"/>
      <c r="BF49" s="9"/>
      <c r="BG49" s="9"/>
      <c r="BH49" s="9">
        <v>7</v>
      </c>
      <c r="BI49" s="9"/>
      <c r="BJ49" s="9">
        <v>7</v>
      </c>
      <c r="BK49" s="9">
        <v>7</v>
      </c>
      <c r="BL49" s="9"/>
      <c r="BM49" s="9"/>
    </row>
    <row r="50" spans="1:66" ht="15" customHeight="1" x14ac:dyDescent="0.25">
      <c r="A50" s="30"/>
      <c r="B50" s="9" t="s">
        <v>129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>
        <v>11.5</v>
      </c>
      <c r="BL50" s="9"/>
      <c r="BM50" s="9"/>
    </row>
    <row r="51" spans="1:66" ht="15" customHeight="1" x14ac:dyDescent="0.25">
      <c r="A51" s="30"/>
      <c r="B51" s="9" t="s">
        <v>188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8"/>
    </row>
    <row r="52" spans="1:66" ht="15" customHeight="1" x14ac:dyDescent="0.25">
      <c r="A52" s="30"/>
      <c r="B52" s="9" t="s">
        <v>183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2">
        <f>SUM(C47:BM98)</f>
        <v>631.5</v>
      </c>
    </row>
    <row r="53" spans="1:66" ht="26.25" hidden="1" customHeight="1" x14ac:dyDescent="0.25">
      <c r="A53" s="10" t="s">
        <v>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</row>
    <row r="54" spans="1:66" ht="15" hidden="1" customHeight="1" x14ac:dyDescent="0.25">
      <c r="A54" s="30"/>
      <c r="B54" s="9" t="s">
        <v>133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66" ht="15" hidden="1" customHeight="1" x14ac:dyDescent="0.25">
      <c r="A55" s="30"/>
      <c r="B55" s="9" t="s">
        <v>134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66" ht="15" hidden="1" customHeight="1" x14ac:dyDescent="0.25">
      <c r="A56" s="3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66" ht="15" hidden="1" customHeight="1" x14ac:dyDescent="0.25">
      <c r="A57" s="3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6" ht="15" hidden="1" customHeight="1" x14ac:dyDescent="0.25">
      <c r="A58" s="3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6" ht="15" hidden="1" customHeight="1" x14ac:dyDescent="0.25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6" ht="15" hidden="1" customHeight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6" ht="15" hidden="1" customHeight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">
        <f>SUM(C54:BI61)</f>
        <v>0</v>
      </c>
    </row>
    <row r="62" spans="1:66" ht="26.25" hidden="1" customHeight="1" x14ac:dyDescent="0.25">
      <c r="A62" s="10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6" ht="15" hidden="1" customHeight="1" x14ac:dyDescent="0.25">
      <c r="A63" s="30"/>
      <c r="B63" s="9" t="s">
        <v>136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15" hidden="1" customHeight="1" x14ac:dyDescent="0.25">
      <c r="A64" s="30"/>
      <c r="B64" s="9" t="s">
        <v>138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6" ht="15" hidden="1" customHeight="1" x14ac:dyDescent="0.25">
      <c r="A65" s="30"/>
      <c r="B65" s="9" t="s">
        <v>98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6" ht="15" hidden="1" customHeight="1" x14ac:dyDescent="0.25">
      <c r="A66" s="30"/>
      <c r="B66" s="9" t="s">
        <v>99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">
        <f>SUM(C63:BI66)</f>
        <v>0</v>
      </c>
    </row>
    <row r="67" spans="1:66" ht="26.25" hidden="1" customHeight="1" x14ac:dyDescent="0.25">
      <c r="A67" s="10" t="s">
        <v>6</v>
      </c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6" ht="15" hidden="1" customHeight="1" x14ac:dyDescent="0.25">
      <c r="A68" s="30"/>
      <c r="B68" s="9" t="s">
        <v>93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6" ht="15" hidden="1" customHeight="1" x14ac:dyDescent="0.25">
      <c r="A69" s="30"/>
      <c r="B69" s="9" t="s">
        <v>90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6" ht="15" hidden="1" customHeight="1" x14ac:dyDescent="0.25">
      <c r="A70" s="30"/>
      <c r="B70" s="9" t="s">
        <v>92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6" ht="15" hidden="1" customHeight="1" x14ac:dyDescent="0.25">
      <c r="A71" s="3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">
        <f>SUM(C68:BI71)</f>
        <v>0</v>
      </c>
    </row>
    <row r="72" spans="1:66" ht="26.25" hidden="1" x14ac:dyDescent="0.25">
      <c r="A72" s="10" t="s">
        <v>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</row>
    <row r="73" spans="1:66" ht="15" hidden="1" customHeight="1" x14ac:dyDescent="0.25">
      <c r="A73" s="30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6" hidden="1" x14ac:dyDescent="0.25">
      <c r="A74" s="30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6" hidden="1" x14ac:dyDescent="0.25">
      <c r="A75" s="30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6" hidden="1" x14ac:dyDescent="0.25">
      <c r="A76" s="30"/>
      <c r="B76" s="9" t="s">
        <v>143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6" hidden="1" x14ac:dyDescent="0.25">
      <c r="A77" s="30"/>
      <c r="B77" s="9" t="s">
        <v>141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6" hidden="1" x14ac:dyDescent="0.25">
      <c r="A78" s="30"/>
      <c r="B78" s="9" t="s">
        <v>140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6" hidden="1" x14ac:dyDescent="0.25">
      <c r="A79" s="30"/>
      <c r="B79" s="9" t="s">
        <v>139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6" hidden="1" x14ac:dyDescent="0.25">
      <c r="A80" s="30"/>
      <c r="B80" s="9" t="s">
        <v>127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">
        <f>SUM(C73:BI80)</f>
        <v>0</v>
      </c>
    </row>
    <row r="81" spans="1:66" ht="26.25" hidden="1" x14ac:dyDescent="0.25">
      <c r="A81" s="10" t="s">
        <v>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</row>
    <row r="82" spans="1:66" ht="15" hidden="1" customHeight="1" x14ac:dyDescent="0.25">
      <c r="A82" s="30"/>
      <c r="B82" s="9" t="s">
        <v>144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">
        <f>SUM(C82:AQ82)</f>
        <v>0</v>
      </c>
    </row>
    <row r="83" spans="1:66" hidden="1" x14ac:dyDescent="0.25">
      <c r="A83" s="30"/>
      <c r="B83" s="9" t="s">
        <v>146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">
        <f>SUM(C83:AQ83)</f>
        <v>0</v>
      </c>
    </row>
    <row r="84" spans="1:66" hidden="1" x14ac:dyDescent="0.25">
      <c r="A84" s="3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6" hidden="1" x14ac:dyDescent="0.25">
      <c r="A85" s="3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6" hidden="1" x14ac:dyDescent="0.25">
      <c r="A86" s="3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6" hidden="1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6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6" hidden="1" x14ac:dyDescent="0.25">
      <c r="A89" s="3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">
        <f>SUM(C82:BI89)</f>
        <v>0</v>
      </c>
    </row>
    <row r="90" spans="1:66" ht="26.25" hidden="1" x14ac:dyDescent="0.25">
      <c r="A90" s="10" t="s">
        <v>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</row>
    <row r="91" spans="1:66" ht="15" hidden="1" customHeight="1" x14ac:dyDescent="0.25">
      <c r="A91" s="3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6" hidden="1" x14ac:dyDescent="0.25">
      <c r="A92" s="3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6" hidden="1" x14ac:dyDescent="0.25">
      <c r="A93" s="3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6" hidden="1" x14ac:dyDescent="0.25">
      <c r="A94" s="3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6" hidden="1" x14ac:dyDescent="0.25">
      <c r="A95" s="30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6" hidden="1" x14ac:dyDescent="0.25">
      <c r="A96" s="3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6" hidden="1" x14ac:dyDescent="0.25">
      <c r="A97" s="3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6" hidden="1" x14ac:dyDescent="0.25">
      <c r="A98" s="3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2">
        <f>SUM(C91:BM98)</f>
        <v>0</v>
      </c>
    </row>
    <row r="99" spans="1:66" ht="27.75" customHeight="1" x14ac:dyDescent="0.25">
      <c r="A99" s="31" t="s">
        <v>18</v>
      </c>
      <c r="B99" s="31"/>
      <c r="C99" s="13">
        <v>28</v>
      </c>
      <c r="D99" s="13">
        <v>72.5</v>
      </c>
      <c r="E99" s="13">
        <v>52</v>
      </c>
      <c r="F99" s="13">
        <v>112.3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99.8</v>
      </c>
      <c r="N99" s="15">
        <v>135.80000000000001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34.799999999999997</v>
      </c>
      <c r="T99" s="15">
        <v>110.3</v>
      </c>
      <c r="U99" s="15">
        <v>149.30000000000001</v>
      </c>
      <c r="V99" s="15">
        <v>116.8</v>
      </c>
      <c r="W99" s="15">
        <v>-1.5</v>
      </c>
      <c r="X99" s="15">
        <v>139.30000000000001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31</v>
      </c>
      <c r="AE99" s="15">
        <v>114.3</v>
      </c>
      <c r="AF99" s="15">
        <v>134.30000000000001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90</v>
      </c>
      <c r="AP99" s="15">
        <v>109.3</v>
      </c>
      <c r="AQ99" s="15">
        <v>167.3</v>
      </c>
      <c r="AR99" s="15">
        <v>40</v>
      </c>
      <c r="AS99" s="15">
        <v>20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95</v>
      </c>
      <c r="BA99" s="15">
        <v>0</v>
      </c>
      <c r="BB99" s="15">
        <v>35</v>
      </c>
      <c r="BC99" s="15">
        <v>25</v>
      </c>
      <c r="BD99" s="15">
        <v>70</v>
      </c>
      <c r="BE99" s="15">
        <v>0</v>
      </c>
      <c r="BF99" s="15">
        <v>0</v>
      </c>
      <c r="BG99" s="15">
        <v>0</v>
      </c>
      <c r="BH99" s="15">
        <v>140</v>
      </c>
      <c r="BI99" s="15">
        <v>32</v>
      </c>
      <c r="BJ99" s="15">
        <v>152.30000000000001</v>
      </c>
      <c r="BK99" s="15">
        <v>0</v>
      </c>
      <c r="BL99" s="15">
        <v>0</v>
      </c>
      <c r="BM99" s="16"/>
    </row>
    <row r="100" spans="1:66" ht="36" customHeight="1" x14ac:dyDescent="0.25">
      <c r="A100" s="32" t="s">
        <v>19</v>
      </c>
      <c r="B100" s="32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I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15.299999999999997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-25.85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10.150000000000006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-39.35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8.2999999999999972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7.3000000000000114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36.149999999999991</v>
      </c>
      <c r="W100" s="17">
        <f t="shared" si="1"/>
        <v>-21.5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-53.849999999999994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85.65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11</v>
      </c>
      <c r="AE100" s="17">
        <f t="shared" si="1"/>
        <v>13.299999999999997</v>
      </c>
      <c r="AF100" s="17">
        <f t="shared" si="1"/>
        <v>33.300000000000011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-1</v>
      </c>
      <c r="AP100" s="17">
        <f t="shared" ref="AP100" si="4"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8.2999999999999972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17.300000000000011</v>
      </c>
      <c r="AR100" s="17">
        <f t="shared" ref="AR100" si="5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15</v>
      </c>
      <c r="AS100" s="17">
        <f t="shared" ref="AS100:BC100" si="6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-5</v>
      </c>
      <c r="AT100" s="17">
        <f t="shared" si="6"/>
        <v>0</v>
      </c>
      <c r="AU100" s="17">
        <f t="shared" ref="AU100:AV100" si="7">AU99-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91-AU92-AU93-AU94-AU95-AU96-AU97-AU98-AU3</f>
        <v>0</v>
      </c>
      <c r="AV100" s="17">
        <f t="shared" si="7"/>
        <v>0</v>
      </c>
      <c r="AW100" s="17">
        <f t="shared" si="6"/>
        <v>0</v>
      </c>
      <c r="AX100" s="17">
        <f t="shared" ref="AX100:AY100" si="8">AX99-AX5-AX6-AX7-AX8-AX9-AX10-AX12-AX13-AX14-AX15-AX16-AX17-AX19-AX20-AX21-AX22-AX23-AX24-AX26-AX27-AX28-AX29-AX30-AX31-AX33-AX34-AX35-AX36-AX37-AX38-AX40-AX41-AX42-AX43-AX44-AX45-AX47-AX48-AX49-AX50-AX51-AX52-AX54-AX55-AX56-AX57-AX58-AX59-AX60-AX61-AX63-AX64-AX65-AX66-AX68-AX69-AX70-AX71-AX72-AX76-AX77-AX78-AX79-AX73-AX74-AX75-AX80-AX91-AX92-AX93-AX94-AX95-AX96-AX97-AX98-AX3</f>
        <v>0</v>
      </c>
      <c r="AY100" s="17">
        <f t="shared" si="8"/>
        <v>0</v>
      </c>
      <c r="AZ100" s="17">
        <f t="shared" si="6"/>
        <v>32</v>
      </c>
      <c r="BA100" s="17">
        <f t="shared" ref="BA100:BB100" si="9">BA99-BA5-BA6-BA7-BA8-BA9-BA10-BA12-BA13-BA14-BA15-BA16-BA17-BA19-BA20-BA21-BA22-BA23-BA24-BA26-BA27-BA28-BA29-BA30-BA31-BA33-BA34-BA35-BA36-BA37-BA38-BA40-BA41-BA42-BA43-BA44-BA45-BA47-BA48-BA49-BA50-BA51-BA52-BA54-BA55-BA56-BA57-BA58-BA59-BA60-BA61-BA63-BA64-BA65-BA66-BA68-BA69-BA70-BA71-BA72-BA76-BA77-BA78-BA79-BA73-BA74-BA75-BA80-BA91-BA92-BA93-BA94-BA95-BA96-BA97-BA98-BA3</f>
        <v>-5</v>
      </c>
      <c r="BB100" s="17">
        <f t="shared" si="9"/>
        <v>15</v>
      </c>
      <c r="BC100" s="17">
        <f t="shared" si="6"/>
        <v>20</v>
      </c>
      <c r="BD100" s="17">
        <f t="shared" ref="BD100:BH100" si="10">BD99-BD5-BD6-BD7-BD8-BD9-BD10-BD12-BD13-BD14-BD15-BD16-BD17-BD19-BD20-BD21-BD22-BD23-BD24-BD26-BD27-BD28-BD29-BD30-BD31-BD33-BD34-BD35-BD36-BD37-BD38-BD40-BD41-BD42-BD43-BD44-BD45-BD47-BD48-BD49-BD50-BD51-BD52-BD54-BD55-BD56-BD57-BD58-BD59-BD60-BD61-BD63-BD64-BD65-BD66-BD68-BD69-BD70-BD71-BD72-BD76-BD77-BD78-BD79-BD73-BD74-BD75-BD80-BD91-BD92-BD93-BD94-BD95-BD96-BD97-BD98-BD3</f>
        <v>9</v>
      </c>
      <c r="BE100" s="17">
        <f t="shared" ref="BE100:BG100" si="11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0</v>
      </c>
      <c r="BF100" s="17">
        <f t="shared" ref="BF100" si="12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si="11"/>
        <v>0</v>
      </c>
      <c r="BH100" s="17">
        <f t="shared" si="10"/>
        <v>15</v>
      </c>
      <c r="BI100" s="17">
        <f t="shared" si="1"/>
        <v>17</v>
      </c>
      <c r="BJ100" s="17">
        <f t="shared" ref="BJ100:BK100" si="13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95.300000000000011</v>
      </c>
      <c r="BK100" s="17">
        <f t="shared" si="13"/>
        <v>-30.65</v>
      </c>
      <c r="BL100" s="17">
        <f t="shared" ref="BL100" si="14">BL99-BL5-BL6-BL7-BL8-BL9-BL10-BL12-BL13-BL14-BL15-BL16-BL17-BL19-BL20-BL21-BL22-BL23-BL24-BL26-BL27-BL28-BL29-BL30-BL31-BL33-BL34-BL35-BL36-BL37-BL38-BL40-BL41-BL42-BL43-BL44-BL45-BL47-BL48-BL49-BL50-BL51-BL52-BL54-BL55-BL56-BL57-BL58-BL59-BL60-BL61-BL63-BL64-BL65-BL66-BL68-BL69-BL70-BL71-BL72-BL76-BL77-BL78-BL79-BL73-BL74-BL75-BL80-BL91-BL92-BL93-BL94-BL95-BL96-BL97-BL98-BL3</f>
        <v>-5</v>
      </c>
      <c r="BM100" s="18"/>
    </row>
    <row r="102" spans="1:66" x14ac:dyDescent="0.25">
      <c r="BN102" s="19">
        <f>SUM(C100:BI100)</f>
        <v>213.30000000000004</v>
      </c>
    </row>
  </sheetData>
  <mergeCells count="30">
    <mergeCell ref="B18:BM18"/>
    <mergeCell ref="A12:A17"/>
    <mergeCell ref="A1:B2"/>
    <mergeCell ref="A3:B3"/>
    <mergeCell ref="B4:BM4"/>
    <mergeCell ref="A5:A10"/>
    <mergeCell ref="B11:BM11"/>
    <mergeCell ref="A54:A61"/>
    <mergeCell ref="A19:A24"/>
    <mergeCell ref="A26:A31"/>
    <mergeCell ref="B32:BM32"/>
    <mergeCell ref="A33:A38"/>
    <mergeCell ref="B39:BM39"/>
    <mergeCell ref="A40:A45"/>
    <mergeCell ref="B46:BM46"/>
    <mergeCell ref="A47:A52"/>
    <mergeCell ref="B53:BM53"/>
    <mergeCell ref="B25:BI25"/>
    <mergeCell ref="B90:BM90"/>
    <mergeCell ref="A91:A98"/>
    <mergeCell ref="A99:B99"/>
    <mergeCell ref="A100:B100"/>
    <mergeCell ref="B62:BM62"/>
    <mergeCell ref="A63:A66"/>
    <mergeCell ref="B67:BM67"/>
    <mergeCell ref="A68:A71"/>
    <mergeCell ref="B72:BM72"/>
    <mergeCell ref="A73:A80"/>
    <mergeCell ref="B81:BM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2023-03-17T13:57:08Z</dcterms:modified>
</cp:coreProperties>
</file>