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1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16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3-03-15\"/>
    </mc:Choice>
  </mc:AlternateContent>
  <xr:revisionPtr revIDLastSave="0" documentId="8_{39F9CD50-916E-4C6E-81D7-4734707DDF3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BN52" i="7" l="1"/>
  <c r="N91" i="6"/>
  <c r="BN17" i="7"/>
  <c r="BL100" i="7"/>
  <c r="BK100" i="7"/>
  <c r="Z17" i="1"/>
  <c r="BN38" i="7"/>
  <c r="BN5" i="7"/>
  <c r="Z5" i="1"/>
  <c r="S91" i="1"/>
  <c r="BJ100" i="7"/>
  <c r="Q91" i="1"/>
  <c r="R91" i="1"/>
  <c r="M91" i="1"/>
  <c r="N91" i="1"/>
  <c r="O91" i="1"/>
  <c r="P91" i="1"/>
  <c r="K91" i="6"/>
  <c r="L91" i="6"/>
  <c r="M91" i="6"/>
  <c r="BN98" i="7"/>
  <c r="Z88" i="1"/>
  <c r="W89" i="6"/>
  <c r="BN83" i="7"/>
  <c r="BN82" i="7"/>
  <c r="Z83" i="1"/>
  <c r="Z82" i="1"/>
  <c r="BN89" i="7" l="1"/>
  <c r="R100" i="7"/>
  <c r="BN80" i="7" l="1"/>
  <c r="Z80" i="1"/>
  <c r="Z31" i="1" l="1"/>
  <c r="AV100" i="7"/>
  <c r="AU100" i="7"/>
  <c r="AW100" i="7"/>
  <c r="AX100" i="7"/>
  <c r="BF100" i="7"/>
  <c r="AY100" i="7"/>
  <c r="BE100" i="7"/>
  <c r="AR100" i="7"/>
  <c r="BG100" i="7"/>
  <c r="AZ100" i="7"/>
  <c r="AT100" i="7"/>
  <c r="BA100" i="7"/>
  <c r="B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S100" i="7"/>
  <c r="BD100" i="7"/>
  <c r="BH100" i="7"/>
  <c r="BI100" i="7"/>
  <c r="BC100" i="7"/>
  <c r="T91" i="1"/>
  <c r="W31" i="6" l="1"/>
  <c r="Z24" i="1" l="1"/>
  <c r="BN31" i="7"/>
  <c r="BN24" i="7" l="1"/>
  <c r="O91" i="6" l="1"/>
  <c r="BN61" i="7" l="1"/>
  <c r="W38" i="6" l="1"/>
  <c r="BN71" i="7" l="1"/>
  <c r="J91" i="6" l="1"/>
  <c r="P91" i="6"/>
  <c r="Q91" i="6"/>
  <c r="E91" i="1" l="1"/>
  <c r="W71" i="6" l="1"/>
  <c r="Z89" i="1" l="1"/>
  <c r="BN66" i="7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N102" i="7"/>
  <c r="Z93" i="1"/>
  <c r="W61" i="6" l="1"/>
  <c r="Z61" i="1"/>
  <c r="BN45" i="7" l="1"/>
  <c r="Z45" i="1"/>
  <c r="W45" i="6"/>
  <c r="W66" i="6" l="1"/>
  <c r="W51" i="6"/>
  <c r="W17" i="6"/>
  <c r="W5" i="6"/>
  <c r="Z66" i="1" l="1"/>
  <c r="Z51" i="1"/>
  <c r="Z38" i="1"/>
</calcChain>
</file>

<file path=xl/sharedStrings.xml><?xml version="1.0" encoding="utf-8"?>
<sst xmlns="http://schemas.openxmlformats.org/spreadsheetml/2006/main" count="448" uniqueCount="189">
  <si>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</si>
  <si>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</si>
  <si>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</si>
  <si>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</si>
  <si>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</si>
  <si>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</si>
  <si>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</si>
  <si>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</si>
  <si>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</si>
  <si>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</si>
  <si>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</si>
  <si>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</si>
  <si>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</si>
  <si>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</si>
  <si>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</si>
  <si>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</si>
  <si>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</si>
  <si>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</si>
  <si>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</si>
  <si>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</si>
  <si>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</si>
  <si>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</si>
  <si>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</si>
  <si>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</si>
  <si>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</si>
  <si>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</si>
  <si>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</si>
  <si>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</si>
  <si>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</si>
  <si>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</si>
  <si>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</si>
  <si>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</si>
  <si>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</si>
  <si>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</si>
  <si>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</si>
  <si>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</si>
  <si>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</si>
  <si>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</si>
  <si>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</si>
  <si>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</si>
  <si>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</si>
  <si>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</si>
  <si>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</si>
  <si>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</si>
  <si>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</si>
  <si>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</si>
  <si>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</si>
  <si>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</si>
  <si>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</si>
  <si>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</si>
  <si>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</si>
  <si>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</si>
  <si>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</si>
  <si>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</si>
  <si>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</si>
  <si>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</si>
  <si>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</si>
  <si>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</si>
  <si>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</si>
  <si>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</si>
  <si>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</si>
  <si>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</si>
  <si>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</si>
  <si>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</si>
  <si>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</si>
  <si>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</si>
  <si>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</si>
  <si>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</si>
  <si>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</si>
  <si>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</si>
  <si>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</si>
  <si>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</si>
  <si>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</si>
  <si>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</si>
  <si>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</si>
  <si>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</si>
  <si>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</si>
  <si>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</si>
  <si>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</si>
  <si>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</si>
  <si>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</si>
  <si>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</si>
  <si>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</si>
  <si>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</si>
  <si>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</si>
  <si>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</si>
  <si>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</si>
  <si>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</si>
  <si>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</si>
  <si>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</si>
  <si>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</si>
  <si>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</si>
  <si>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</si>
  <si>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</si>
  <si>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</si>
  <si>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</si>
  <si>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</si>
  <si>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</si>
  <si>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</si>
  <si>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</si>
  <si>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</si>
  <si>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</si>
  <si>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</si>
  <si>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</si>
  <si>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</si>
  <si>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</si>
  <si>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</si>
  <si>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</si>
  <si>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</si>
  <si>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</si>
  <si>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</si>
  <si>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</si>
  <si>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</si>
  <si>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</si>
  <si>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</si>
  <si>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</si>
  <si>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</si>
  <si>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</si>
  <si>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</si>
  <si>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</si>
  <si>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</si>
  <si>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</si>
  <si>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</si>
  <si>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</si>
  <si>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HH solo, SLOW DANCE SOLO</t>
  </si>
  <si>
    <t>Milová ElIza</t>
  </si>
  <si>
    <t>DANCE SLOW SOLO</t>
  </si>
  <si>
    <t>FREE STYLE</t>
  </si>
  <si>
    <t>SLOW DANCE</t>
  </si>
  <si>
    <t>DANCE SHOW SKUPINA</t>
  </si>
  <si>
    <t>hliviaková Linda</t>
  </si>
  <si>
    <t>HH BATTLE</t>
  </si>
  <si>
    <t>HH TRIO</t>
  </si>
  <si>
    <t>JAZZ SOLO</t>
  </si>
  <si>
    <t>JAZZ FORMACKA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</si>
  <si>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</si>
  <si>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</si>
  <si>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</si>
  <si>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</si>
  <si>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</si>
  <si>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</si>
  <si>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</si>
  <si>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</si>
  <si>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 xml:space="preserve">DANCE SHOW </t>
  </si>
  <si>
    <t>CHOMUTOV</t>
  </si>
  <si>
    <t>WC POLSKO</t>
  </si>
  <si>
    <t>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</si>
  <si>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</si>
  <si>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</si>
  <si>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</si>
  <si>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</si>
  <si>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</si>
  <si>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</si>
  <si>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</si>
  <si>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</si>
  <si>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</si>
  <si>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</si>
  <si>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</si>
  <si>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</si>
  <si>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</si>
  <si>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</si>
  <si>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</si>
  <si>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</si>
  <si>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</si>
  <si>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</si>
  <si>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</si>
  <si>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</si>
  <si>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</si>
  <si>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</si>
  <si>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</si>
  <si>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</si>
  <si>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</si>
  <si>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</si>
  <si>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</si>
  <si>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</si>
  <si>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LEVICE, UDC VOLUME 2. </t>
  </si>
  <si>
    <t>LEVICE, VOLUME 2.</t>
  </si>
  <si>
    <t>LEVICE 11.3.2023</t>
  </si>
  <si>
    <t>LEVICE, VOL.2</t>
  </si>
  <si>
    <t>17.-19.3.2023</t>
  </si>
  <si>
    <t>PRESOV</t>
  </si>
  <si>
    <t>MALE CHOREO</t>
  </si>
  <si>
    <t>GRIMMY PRESOV</t>
  </si>
  <si>
    <t>SOLO OPEN</t>
  </si>
  <si>
    <t>GRIMMY DANCE CUP PRESOV</t>
  </si>
  <si>
    <t>24,3 eur doplatiť Šalata, Juríková,</t>
  </si>
  <si>
    <t xml:space="preserve"> a 20 EUR - Šalata, Juríková,</t>
  </si>
  <si>
    <t>14,   EUR DOPLATOK SKUPINA SALATA, JURIKOVA</t>
  </si>
  <si>
    <t>SOLO SLOW/all in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</si>
</sst>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9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22" Type="http://schemas.microsoft.com/office/2017/10/relationships/person" Target="persons/person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tabSelected="1" zoomScale="75" zoomScaleNormal="75" workbookViewId="0">
      <pane ySplit="3" topLeftCell="A13" activePane="bottomLeft" state="frozen"/>
      <selection pane="bottomLeft" activeCell="O90" sqref="O90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41"/>
      <c r="B2" s="41"/>
      <c r="C2" s="3" t="s">
        <v>20</v>
      </c>
      <c r="D2" s="4" t="s">
        <v>35</v>
      </c>
      <c r="E2" s="4" t="s">
        <v>36</v>
      </c>
      <c r="F2" s="4" t="s">
        <v>21</v>
      </c>
      <c r="G2" s="4" t="s">
        <v>59</v>
      </c>
      <c r="H2" s="4" t="s">
        <v>2</v>
      </c>
      <c r="I2" s="4" t="s">
        <v>60</v>
      </c>
      <c r="J2" s="4" t="s">
        <v>4</v>
      </c>
      <c r="K2" s="4" t="s">
        <v>154</v>
      </c>
      <c r="L2" s="4" t="s">
        <v>153</v>
      </c>
      <c r="M2" s="4" t="s">
        <v>152</v>
      </c>
      <c r="N2" s="4" t="s">
        <v>3</v>
      </c>
      <c r="O2" s="4" t="s">
        <v>155</v>
      </c>
      <c r="P2" s="4" t="s">
        <v>87</v>
      </c>
      <c r="Q2" s="4" t="s">
        <v>57</v>
      </c>
      <c r="R2" s="4" t="s">
        <v>86</v>
      </c>
      <c r="S2" s="4"/>
      <c r="T2" s="4"/>
      <c r="U2" s="4"/>
      <c r="V2" s="4"/>
    </row>
    <row r="3" spans="1:24" s="7" customFormat="1" ht="33" customHeight="1" x14ac:dyDescent="0.2">
      <c r="A3" s="42" t="s">
        <v>5</v>
      </c>
      <c r="B3" s="42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29" t="s">
        <v>164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4" ht="15" customHeight="1" x14ac:dyDescent="0.25">
      <c r="A5" s="30" t="s">
        <v>165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30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30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30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30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30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185</v>
      </c>
    </row>
    <row r="11" spans="1:24" ht="29.25" customHeight="1" x14ac:dyDescent="0.25">
      <c r="A11" s="10" t="s">
        <v>6</v>
      </c>
      <c r="B11" s="29" t="s">
        <v>174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4" x14ac:dyDescent="0.25">
      <c r="A12" s="30" t="s">
        <v>173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30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30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30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30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30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10</v>
      </c>
      <c r="L17" s="9">
        <v>10</v>
      </c>
      <c r="M17" s="9">
        <v>10</v>
      </c>
      <c r="N17" s="9">
        <v>10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40</v>
      </c>
      <c r="X17" s="2" t="s">
        <v>186</v>
      </c>
    </row>
    <row r="18" spans="1:24" ht="28.5" customHeight="1" x14ac:dyDescent="0.25">
      <c r="A18" s="10" t="s">
        <v>6</v>
      </c>
      <c r="B18" s="29" t="s">
        <v>177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4" ht="15" customHeight="1" x14ac:dyDescent="0.25">
      <c r="A19" s="30" t="s">
        <v>178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30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30"/>
      <c r="B21" s="9" t="s">
        <v>85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30"/>
      <c r="B22" s="9" t="s">
        <v>103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30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30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customHeight="1" x14ac:dyDescent="0.25">
      <c r="A25" s="10" t="s">
        <v>6</v>
      </c>
      <c r="B25" s="29" t="s">
        <v>179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4" ht="15" customHeight="1" x14ac:dyDescent="0.25">
      <c r="A26" s="30" t="s">
        <v>182</v>
      </c>
      <c r="B26" s="9" t="s">
        <v>7</v>
      </c>
      <c r="C26" s="9"/>
      <c r="D26" s="9"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15</v>
      </c>
      <c r="P26" s="9"/>
      <c r="Q26" s="9"/>
      <c r="R26" s="9"/>
      <c r="S26" s="9"/>
      <c r="T26" s="9"/>
      <c r="U26" s="9"/>
      <c r="V26" s="9"/>
    </row>
    <row r="27" spans="1:24" x14ac:dyDescent="0.25">
      <c r="A27" s="30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15</v>
      </c>
      <c r="P27" s="9"/>
      <c r="Q27" s="9"/>
      <c r="R27" s="9"/>
      <c r="S27" s="9"/>
      <c r="T27" s="9"/>
      <c r="U27" s="9"/>
      <c r="V27" s="9"/>
    </row>
    <row r="28" spans="1:24" x14ac:dyDescent="0.25">
      <c r="A28" s="30"/>
      <c r="B28" s="9" t="s">
        <v>67</v>
      </c>
      <c r="C28" s="9"/>
      <c r="D28" s="9"/>
      <c r="E28" s="9"/>
      <c r="F28" s="9"/>
      <c r="G28" s="9"/>
      <c r="H28" s="9"/>
      <c r="I28" s="9"/>
      <c r="J28" s="9"/>
      <c r="K28" s="9"/>
      <c r="L28" s="9">
        <v>10</v>
      </c>
      <c r="M28" s="9">
        <v>10</v>
      </c>
      <c r="N28" s="9"/>
      <c r="O28" s="9"/>
      <c r="P28" s="9"/>
      <c r="Q28" s="9"/>
      <c r="R28" s="9"/>
      <c r="S28" s="9"/>
      <c r="T28" s="9"/>
      <c r="U28" s="9"/>
      <c r="V28" s="9"/>
    </row>
    <row r="29" spans="1:24" x14ac:dyDescent="0.25">
      <c r="A29" s="30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10</v>
      </c>
      <c r="M29" s="9">
        <v>10</v>
      </c>
      <c r="N29" s="9"/>
      <c r="O29" s="9"/>
      <c r="P29" s="9"/>
      <c r="Q29" s="9"/>
      <c r="R29" s="9"/>
      <c r="S29" s="9"/>
      <c r="T29" s="9"/>
      <c r="U29" s="9"/>
      <c r="V29" s="9"/>
    </row>
    <row r="30" spans="1:24" x14ac:dyDescent="0.25">
      <c r="A30" s="30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10</v>
      </c>
      <c r="M30" s="9">
        <v>10</v>
      </c>
      <c r="N30" s="9"/>
      <c r="O30" s="9"/>
      <c r="P30" s="9"/>
      <c r="Q30" s="9"/>
      <c r="R30" s="9"/>
      <c r="S30" s="9"/>
      <c r="T30" s="9"/>
      <c r="U30" s="9"/>
      <c r="V30" s="9"/>
    </row>
    <row r="31" spans="1:24" x14ac:dyDescent="0.25">
      <c r="A31" s="30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>
        <v>7</v>
      </c>
      <c r="L31" s="9">
        <v>7</v>
      </c>
      <c r="M31" s="9">
        <v>7</v>
      </c>
      <c r="N31" s="9">
        <v>7</v>
      </c>
      <c r="O31" s="9"/>
      <c r="P31" s="9"/>
      <c r="Q31" s="9"/>
      <c r="R31" s="9"/>
      <c r="S31" s="9"/>
      <c r="T31" s="9"/>
      <c r="U31" s="9"/>
      <c r="V31" s="9"/>
      <c r="W31" s="2">
        <f>SUM(C26:R31)</f>
        <v>128</v>
      </c>
      <c r="X31" s="2" t="s">
        <v>187</v>
      </c>
    </row>
    <row r="32" spans="1:24" ht="26.25" hidden="1" x14ac:dyDescent="0.25">
      <c r="A32" s="10" t="s">
        <v>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3" ht="15" hidden="1" customHeight="1" x14ac:dyDescent="0.25">
      <c r="A33" s="30"/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3" hidden="1" x14ac:dyDescent="0.25">
      <c r="A34" s="30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3" hidden="1" x14ac:dyDescent="0.25">
      <c r="A35" s="30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3" hidden="1" x14ac:dyDescent="0.25">
      <c r="A36" s="30"/>
      <c r="B36" s="9" t="s">
        <v>124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3" hidden="1" x14ac:dyDescent="0.25">
      <c r="A37" s="30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3" hidden="1" x14ac:dyDescent="0.25">
      <c r="A38" s="30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2">
        <f>SUM(C33:R38)</f>
        <v>0</v>
      </c>
    </row>
    <row r="39" spans="1:23" ht="26.25" hidden="1" x14ac:dyDescent="0.25">
      <c r="A39" s="10" t="s">
        <v>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3" ht="15" hidden="1" customHeight="1" x14ac:dyDescent="0.25">
      <c r="A40" s="30"/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3" hidden="1" x14ac:dyDescent="0.25">
      <c r="A41" s="30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3" hidden="1" x14ac:dyDescent="0.25">
      <c r="A42" s="30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3" hidden="1" x14ac:dyDescent="0.25">
      <c r="A43" s="30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3" hidden="1" x14ac:dyDescent="0.25">
      <c r="A44" s="30"/>
      <c r="B44" s="9" t="s">
        <v>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3" hidden="1" x14ac:dyDescent="0.25">
      <c r="A45" s="30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0</v>
      </c>
    </row>
    <row r="46" spans="1:23" ht="26.25" hidden="1" x14ac:dyDescent="0.25">
      <c r="A46" s="10" t="s">
        <v>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3" hidden="1" x14ac:dyDescent="0.25">
      <c r="A47" s="30"/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3" hidden="1" x14ac:dyDescent="0.25">
      <c r="A48" s="30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hidden="1" x14ac:dyDescent="0.25">
      <c r="A49" s="30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3" hidden="1" x14ac:dyDescent="0.25">
      <c r="A50" s="30"/>
      <c r="B50" s="9" t="s">
        <v>10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3" hidden="1" x14ac:dyDescent="0.25">
      <c r="A51" s="30"/>
      <c r="B51" s="9" t="s">
        <v>11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0</v>
      </c>
    </row>
    <row r="52" spans="1:23" hidden="1" x14ac:dyDescent="0.25">
      <c r="A52" s="30"/>
      <c r="B52" s="9" t="s">
        <v>12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3" ht="26.25" hidden="1" x14ac:dyDescent="0.25">
      <c r="A53" s="10" t="s">
        <v>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3" hidden="1" x14ac:dyDescent="0.25">
      <c r="A54" s="30"/>
      <c r="B54" s="9" t="s">
        <v>133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3" hidden="1" x14ac:dyDescent="0.25">
      <c r="A55" s="30"/>
      <c r="B55" s="9" t="s">
        <v>135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3" hidden="1" x14ac:dyDescent="0.25">
      <c r="A56" s="30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hidden="1" x14ac:dyDescent="0.25">
      <c r="A57" s="30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3" hidden="1" x14ac:dyDescent="0.25">
      <c r="A58" s="30"/>
      <c r="B58" s="9" t="s">
        <v>95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3" hidden="1" x14ac:dyDescent="0.25">
      <c r="A59" s="30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3" hidden="1" x14ac:dyDescent="0.25">
      <c r="A60" s="30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3" hidden="1" x14ac:dyDescent="0.25">
      <c r="A61" s="30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0</v>
      </c>
    </row>
    <row r="62" spans="1:23" ht="26.25" hidden="1" x14ac:dyDescent="0.25">
      <c r="A62" s="10" t="s">
        <v>6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3" hidden="1" x14ac:dyDescent="0.25">
      <c r="A63" s="30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3" hidden="1" x14ac:dyDescent="0.25">
      <c r="A64" s="30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30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30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5" t="s">
        <v>78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7"/>
    </row>
    <row r="68" spans="1:23" hidden="1" x14ac:dyDescent="0.25">
      <c r="A68" s="38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39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39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0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3" hidden="1" x14ac:dyDescent="0.25">
      <c r="A73" s="30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30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30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30"/>
      <c r="B76" s="9" t="s">
        <v>129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30"/>
      <c r="B77" s="9" t="s">
        <v>142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30"/>
      <c r="B78" s="9" t="s">
        <v>126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30"/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3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3" hidden="1" x14ac:dyDescent="0.25">
      <c r="A82" s="30"/>
      <c r="B82" s="9" t="s">
        <v>145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30"/>
      <c r="B83" s="9" t="s">
        <v>147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30"/>
      <c r="B84" s="9" t="s">
        <v>148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30"/>
      <c r="B85" s="9" t="s">
        <v>149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30"/>
      <c r="B86" s="11" t="s">
        <v>150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30"/>
      <c r="B87" s="9" t="s">
        <v>151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3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1" t="s">
        <v>18</v>
      </c>
      <c r="B90" s="31"/>
      <c r="C90" s="13">
        <v>-2.5</v>
      </c>
      <c r="D90" s="14">
        <v>-23.5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14.5</v>
      </c>
      <c r="K90" s="13">
        <v>15</v>
      </c>
      <c r="L90" s="13">
        <v>109.65</v>
      </c>
      <c r="M90" s="13">
        <v>85</v>
      </c>
      <c r="N90" s="13">
        <v>50</v>
      </c>
      <c r="O90" s="13">
        <v>40.5</v>
      </c>
      <c r="P90" s="13">
        <v>-8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2" t="s">
        <v>19</v>
      </c>
      <c r="B91" s="32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-68.5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-0.5</v>
      </c>
      <c r="K91" s="17">
        <f t="shared" si="0"/>
        <v>-29.15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13</v>
      </c>
      <c r="M91" s="17">
        <f t="shared" si="1"/>
        <v>-11.649999999999999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5.8500000000000014</v>
      </c>
      <c r="O91" s="17">
        <f t="shared" si="0"/>
        <v>-4.5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-23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156.05000000000001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A12:A17"/>
    <mergeCell ref="A1:B2"/>
    <mergeCell ref="A3:B3"/>
    <mergeCell ref="B4:V4"/>
    <mergeCell ref="A5:A10"/>
    <mergeCell ref="B11:V11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28" activePane="bottomLeft" state="frozen"/>
      <selection pane="bottomLeft" activeCell="L90" sqref="L90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41"/>
      <c r="B2" s="41"/>
      <c r="C2" s="3" t="s">
        <v>61</v>
      </c>
      <c r="D2" s="4" t="s">
        <v>76</v>
      </c>
      <c r="E2" s="4" t="s">
        <v>84</v>
      </c>
      <c r="F2" s="4" t="s">
        <v>33</v>
      </c>
      <c r="G2" s="4" t="s">
        <v>62</v>
      </c>
      <c r="H2" s="4" t="s">
        <v>34</v>
      </c>
      <c r="I2" s="4" t="s">
        <v>3</v>
      </c>
      <c r="J2" s="4" t="s">
        <v>22</v>
      </c>
      <c r="K2" s="4" t="s">
        <v>40</v>
      </c>
      <c r="L2" s="4" t="s">
        <v>23</v>
      </c>
      <c r="M2" s="4" t="s">
        <v>37</v>
      </c>
      <c r="N2" s="4" t="s">
        <v>38</v>
      </c>
      <c r="O2" s="4" t="s">
        <v>156</v>
      </c>
      <c r="P2" s="4" t="s">
        <v>24</v>
      </c>
      <c r="Q2" s="4" t="s">
        <v>64</v>
      </c>
      <c r="R2" s="4" t="s">
        <v>54</v>
      </c>
      <c r="S2" s="4" t="s">
        <v>161</v>
      </c>
      <c r="T2" s="4" t="s">
        <v>125</v>
      </c>
      <c r="U2" s="4" t="s">
        <v>55</v>
      </c>
      <c r="V2" s="4"/>
      <c r="W2" s="4"/>
      <c r="X2" s="4"/>
      <c r="Y2" s="4"/>
    </row>
    <row r="3" spans="1:26" s="7" customFormat="1" ht="51" customHeight="1" x14ac:dyDescent="0.2">
      <c r="A3" s="42" t="s">
        <v>5</v>
      </c>
      <c r="B3" s="42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customHeight="1" x14ac:dyDescent="0.25">
      <c r="A4" s="8" t="s">
        <v>6</v>
      </c>
      <c r="B4" s="29">
        <v>44968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6" ht="15" customHeight="1" x14ac:dyDescent="0.25">
      <c r="A5" s="30" t="s">
        <v>157</v>
      </c>
      <c r="B5" s="9" t="s">
        <v>89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x14ac:dyDescent="0.25">
      <c r="A6" s="30"/>
      <c r="B6" s="9" t="s">
        <v>90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x14ac:dyDescent="0.25">
      <c r="A7" s="30"/>
      <c r="B7" s="9" t="s">
        <v>91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30"/>
      <c r="B8" s="9" t="s">
        <v>158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x14ac:dyDescent="0.25">
      <c r="A9" s="30"/>
      <c r="B9" s="9" t="s">
        <v>140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25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customHeight="1" x14ac:dyDescent="0.25">
      <c r="A11" s="10" t="s">
        <v>6</v>
      </c>
      <c r="B11" s="29">
        <v>44982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6" ht="15" customHeight="1" x14ac:dyDescent="0.25">
      <c r="A12" s="30" t="s">
        <v>162</v>
      </c>
      <c r="B12" s="9" t="s">
        <v>89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/>
      <c r="V12" s="9"/>
      <c r="W12" s="9"/>
      <c r="X12" s="9"/>
      <c r="Y12" s="9"/>
    </row>
    <row r="13" spans="1:26" x14ac:dyDescent="0.25">
      <c r="A13" s="30"/>
      <c r="B13" s="9" t="s">
        <v>90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>
        <v>20</v>
      </c>
      <c r="U13" s="9"/>
      <c r="V13" s="9"/>
      <c r="W13" s="9"/>
      <c r="X13" s="9"/>
      <c r="Y13" s="9"/>
    </row>
    <row r="14" spans="1:26" x14ac:dyDescent="0.25">
      <c r="A14" s="30"/>
      <c r="B14" s="9" t="s">
        <v>91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25">
      <c r="A15" s="30"/>
      <c r="B15" s="9" t="s">
        <v>158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</row>
    <row r="16" spans="1:26" x14ac:dyDescent="0.25">
      <c r="A16" s="30"/>
      <c r="B16" s="9" t="s">
        <v>163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x14ac:dyDescent="0.25">
      <c r="A17" s="30"/>
      <c r="B17" s="9" t="s">
        <v>140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260</v>
      </c>
    </row>
    <row r="18" spans="1:26" ht="28.5" customHeight="1" x14ac:dyDescent="0.25">
      <c r="A18" s="10" t="s">
        <v>6</v>
      </c>
      <c r="B18" s="29" t="s">
        <v>166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6" ht="15" customHeight="1" x14ac:dyDescent="0.25">
      <c r="A19" s="30" t="s">
        <v>167</v>
      </c>
      <c r="B19" s="9" t="s">
        <v>133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</row>
    <row r="20" spans="1:26" x14ac:dyDescent="0.25">
      <c r="A20" s="30"/>
      <c r="B20" s="9" t="s">
        <v>135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</row>
    <row r="21" spans="1:26" x14ac:dyDescent="0.25">
      <c r="A21" s="30"/>
      <c r="B21" s="9" t="s">
        <v>168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x14ac:dyDescent="0.25">
      <c r="A22" s="30"/>
      <c r="B22" s="9" t="s">
        <v>169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x14ac:dyDescent="0.25">
      <c r="A23" s="30"/>
      <c r="B23" s="9" t="s">
        <v>101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x14ac:dyDescent="0.25">
      <c r="A24" s="30"/>
      <c r="B24" s="9" t="s">
        <v>102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57.5</v>
      </c>
    </row>
    <row r="25" spans="1:26" ht="25.5" customHeight="1" x14ac:dyDescent="0.25">
      <c r="A25" s="10" t="s">
        <v>6</v>
      </c>
      <c r="B25" s="29">
        <v>44996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6" ht="15" customHeight="1" x14ac:dyDescent="0.25">
      <c r="A26" s="30" t="s">
        <v>176</v>
      </c>
      <c r="B26" s="9" t="s">
        <v>93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x14ac:dyDescent="0.25">
      <c r="A27" s="30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x14ac:dyDescent="0.25">
      <c r="A28" s="30"/>
      <c r="B28" s="9" t="s">
        <v>91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x14ac:dyDescent="0.25">
      <c r="A29" s="30"/>
      <c r="B29" s="9" t="s">
        <v>113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ht="17.25" customHeight="1" x14ac:dyDescent="0.25">
      <c r="A30" s="30"/>
      <c r="B30" s="9" t="s">
        <v>101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x14ac:dyDescent="0.25">
      <c r="A31" s="30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20</v>
      </c>
    </row>
    <row r="32" spans="1:26" ht="26.25" x14ac:dyDescent="0.25">
      <c r="A32" s="10" t="s">
        <v>6</v>
      </c>
      <c r="B32" s="29" t="s">
        <v>179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ht="15" customHeight="1" x14ac:dyDescent="0.25">
      <c r="A33" s="30" t="s">
        <v>180</v>
      </c>
      <c r="B33" s="9" t="s">
        <v>89</v>
      </c>
      <c r="C33" s="9"/>
      <c r="D33" s="9"/>
      <c r="E33" s="9"/>
      <c r="F33" s="9">
        <v>10</v>
      </c>
      <c r="G33" s="9"/>
      <c r="H33" s="9"/>
      <c r="I33" s="9"/>
      <c r="J33" s="9">
        <v>10</v>
      </c>
      <c r="K33" s="9"/>
      <c r="L33" s="9">
        <v>10</v>
      </c>
      <c r="M33" s="9">
        <v>10</v>
      </c>
      <c r="N33" s="9">
        <v>10</v>
      </c>
      <c r="O33" s="9">
        <v>10</v>
      </c>
      <c r="P33" s="9">
        <v>10</v>
      </c>
      <c r="Q33" s="9">
        <v>10</v>
      </c>
      <c r="R33" s="9">
        <v>10</v>
      </c>
      <c r="S33" s="9"/>
      <c r="T33" s="9"/>
      <c r="U33" s="9"/>
      <c r="V33" s="9"/>
      <c r="W33" s="9"/>
      <c r="X33" s="9"/>
      <c r="Y33" s="9"/>
    </row>
    <row r="34" spans="1:26" x14ac:dyDescent="0.25">
      <c r="A34" s="30"/>
      <c r="B34" s="9" t="s">
        <v>90</v>
      </c>
      <c r="C34" s="9"/>
      <c r="D34" s="9"/>
      <c r="E34" s="9"/>
      <c r="F34" s="9">
        <v>10</v>
      </c>
      <c r="G34" s="9"/>
      <c r="H34" s="9"/>
      <c r="I34" s="9"/>
      <c r="J34" s="9">
        <v>10</v>
      </c>
      <c r="K34" s="9"/>
      <c r="L34" s="9">
        <v>10</v>
      </c>
      <c r="M34" s="9">
        <v>10</v>
      </c>
      <c r="N34" s="9">
        <v>10</v>
      </c>
      <c r="O34" s="9">
        <v>20</v>
      </c>
      <c r="P34" s="9">
        <v>10</v>
      </c>
      <c r="Q34" s="9"/>
      <c r="R34" s="9">
        <v>10</v>
      </c>
      <c r="S34" s="9"/>
      <c r="T34" s="9"/>
      <c r="U34" s="9"/>
      <c r="V34" s="9"/>
      <c r="W34" s="9"/>
      <c r="X34" s="9"/>
      <c r="Y34" s="9"/>
    </row>
    <row r="35" spans="1:26" x14ac:dyDescent="0.25">
      <c r="A35" s="30"/>
      <c r="B35" s="9" t="s">
        <v>92</v>
      </c>
      <c r="C35" s="9"/>
      <c r="D35" s="9"/>
      <c r="E35" s="9"/>
      <c r="F35" s="9">
        <v>7</v>
      </c>
      <c r="G35" s="9"/>
      <c r="H35" s="9"/>
      <c r="I35" s="9"/>
      <c r="J35" s="9">
        <v>7</v>
      </c>
      <c r="K35" s="9">
        <v>7</v>
      </c>
      <c r="L35" s="9">
        <v>7</v>
      </c>
      <c r="M35" s="9">
        <v>7</v>
      </c>
      <c r="N35" s="9">
        <v>7</v>
      </c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/>
      <c r="V35" s="9"/>
      <c r="W35" s="9"/>
      <c r="X35" s="9"/>
      <c r="Y35" s="9"/>
    </row>
    <row r="36" spans="1:26" x14ac:dyDescent="0.25">
      <c r="A36" s="30"/>
      <c r="B36" s="9" t="s">
        <v>128</v>
      </c>
      <c r="C36" s="9"/>
      <c r="D36" s="9"/>
      <c r="E36" s="9"/>
      <c r="F36" s="9"/>
      <c r="G36" s="9"/>
      <c r="H36" s="9"/>
      <c r="I36" s="9"/>
      <c r="J36" s="9">
        <v>10</v>
      </c>
      <c r="K36" s="9"/>
      <c r="L36" s="9"/>
      <c r="M36" s="9"/>
      <c r="N36" s="9"/>
      <c r="O36" s="9">
        <v>20</v>
      </c>
      <c r="P36" s="9"/>
      <c r="Q36" s="9"/>
      <c r="R36" s="9">
        <v>10</v>
      </c>
      <c r="S36" s="9"/>
      <c r="T36" s="9"/>
      <c r="U36" s="9"/>
      <c r="V36" s="9"/>
      <c r="W36" s="9"/>
      <c r="X36" s="9"/>
      <c r="Y36" s="9"/>
    </row>
    <row r="37" spans="1:26" x14ac:dyDescent="0.25">
      <c r="A37" s="30"/>
      <c r="B37" s="9" t="s">
        <v>181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10</v>
      </c>
      <c r="P37" s="9">
        <v>10</v>
      </c>
      <c r="Q37" s="9">
        <v>10</v>
      </c>
      <c r="R37" s="9">
        <v>10</v>
      </c>
      <c r="S37" s="9"/>
      <c r="T37" s="9"/>
      <c r="U37" s="9"/>
      <c r="V37" s="9"/>
      <c r="W37" s="9"/>
      <c r="X37" s="9"/>
      <c r="Y37" s="9"/>
    </row>
    <row r="38" spans="1:26" x14ac:dyDescent="0.25">
      <c r="A38" s="30"/>
      <c r="B38" s="9" t="s">
        <v>168</v>
      </c>
      <c r="C38" s="9"/>
      <c r="D38" s="9"/>
      <c r="E38" s="9"/>
      <c r="F38" s="9">
        <v>7</v>
      </c>
      <c r="G38" s="9"/>
      <c r="H38" s="9"/>
      <c r="I38" s="9"/>
      <c r="J38" s="9">
        <v>7</v>
      </c>
      <c r="K38" s="9">
        <v>7</v>
      </c>
      <c r="L38" s="9">
        <v>7</v>
      </c>
      <c r="M38" s="9"/>
      <c r="N38" s="9"/>
      <c r="O38" s="9"/>
      <c r="P38" s="9">
        <v>7</v>
      </c>
      <c r="Q38" s="9">
        <v>7</v>
      </c>
      <c r="R38" s="9">
        <v>7</v>
      </c>
      <c r="S38" s="9"/>
      <c r="T38" s="9"/>
      <c r="U38" s="9"/>
      <c r="V38" s="9"/>
      <c r="W38" s="9"/>
      <c r="X38" s="9"/>
      <c r="Y38" s="9"/>
      <c r="Z38" s="2">
        <f>SUM(C33:U38)</f>
        <v>379</v>
      </c>
    </row>
    <row r="39" spans="1:26" ht="26.25" hidden="1" x14ac:dyDescent="0.25">
      <c r="A39" s="10" t="s">
        <v>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6" ht="15" hidden="1" customHeight="1" x14ac:dyDescent="0.25">
      <c r="A40" s="30"/>
      <c r="B40" s="9" t="s">
        <v>89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6" hidden="1" x14ac:dyDescent="0.25">
      <c r="A41" s="30"/>
      <c r="B41" s="9" t="s">
        <v>90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6" hidden="1" x14ac:dyDescent="0.25">
      <c r="A42" s="30"/>
      <c r="B42" s="9" t="s">
        <v>92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6" hidden="1" x14ac:dyDescent="0.25">
      <c r="A43" s="30"/>
      <c r="B43" s="9" t="s">
        <v>129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hidden="1" x14ac:dyDescent="0.25">
      <c r="A44" s="3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hidden="1" x14ac:dyDescent="0.25">
      <c r="A45" s="3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0</v>
      </c>
    </row>
    <row r="46" spans="1:26" ht="26.25" hidden="1" x14ac:dyDescent="0.25">
      <c r="A46" s="10" t="s">
        <v>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6" ht="15" hidden="1" customHeight="1" x14ac:dyDescent="0.25">
      <c r="A47" s="30"/>
      <c r="B47" s="9" t="s">
        <v>94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hidden="1" x14ac:dyDescent="0.25">
      <c r="A48" s="30"/>
      <c r="B48" s="9" t="s">
        <v>131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6" hidden="1" x14ac:dyDescent="0.25">
      <c r="A49" s="30"/>
      <c r="B49" s="9" t="s">
        <v>132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6" hidden="1" x14ac:dyDescent="0.25">
      <c r="A50" s="30"/>
      <c r="B50" s="9" t="s">
        <v>101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6" hidden="1" x14ac:dyDescent="0.25">
      <c r="A51" s="30"/>
      <c r="B51" s="9" t="s">
        <v>102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">
        <f>SUM(C47:U52)</f>
        <v>0</v>
      </c>
    </row>
    <row r="52" spans="1:26" hidden="1" x14ac:dyDescent="0.25">
      <c r="A52" s="3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6" ht="15" hidden="1" customHeight="1" x14ac:dyDescent="0.25">
      <c r="A54" s="30"/>
      <c r="B54" s="9" t="s">
        <v>136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6" hidden="1" x14ac:dyDescent="0.25">
      <c r="A55" s="30"/>
      <c r="B55" s="9" t="s">
        <v>137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6" hidden="1" x14ac:dyDescent="0.25">
      <c r="A56" s="30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6" hidden="1" x14ac:dyDescent="0.25">
      <c r="A57" s="30"/>
      <c r="B57" s="9" t="s">
        <v>99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3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3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0</v>
      </c>
    </row>
    <row r="62" spans="1:26" ht="26.25" hidden="1" x14ac:dyDescent="0.25">
      <c r="A62" s="10" t="s">
        <v>6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6" ht="15" hidden="1" customHeight="1" x14ac:dyDescent="0.25">
      <c r="A63" s="3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6" hidden="1" x14ac:dyDescent="0.25">
      <c r="A64" s="3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hidden="1" x14ac:dyDescent="0.25">
      <c r="A65" s="3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6" ht="30" hidden="1" customHeight="1" x14ac:dyDescent="0.25">
      <c r="A66" s="3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0</v>
      </c>
    </row>
    <row r="67" spans="1:26" ht="41.25" hidden="1" customHeight="1" x14ac:dyDescent="0.25">
      <c r="A67" s="10" t="s">
        <v>6</v>
      </c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6" hidden="1" x14ac:dyDescent="0.25">
      <c r="A68" s="3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3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3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3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hidden="1" x14ac:dyDescent="0.25">
      <c r="A72" s="10" t="s">
        <v>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6" ht="15" hidden="1" customHeight="1" x14ac:dyDescent="0.25">
      <c r="A73" s="30"/>
      <c r="B73" s="9" t="s">
        <v>89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hidden="1" x14ac:dyDescent="0.25">
      <c r="A74" s="30"/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hidden="1" x14ac:dyDescent="0.25">
      <c r="A75" s="30"/>
      <c r="B75" s="9" t="s">
        <v>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hidden="1" x14ac:dyDescent="0.25">
      <c r="A76" s="30"/>
      <c r="B76" s="9" t="s">
        <v>129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hidden="1" x14ac:dyDescent="0.25">
      <c r="A77" s="30"/>
      <c r="B77" s="9" t="s">
        <v>139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hidden="1" x14ac:dyDescent="0.25">
      <c r="A78" s="30"/>
      <c r="B78" s="9" t="s">
        <v>140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hidden="1" x14ac:dyDescent="0.25">
      <c r="A79" s="30"/>
      <c r="B79" s="9" t="s">
        <v>141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hidden="1" x14ac:dyDescent="0.25">
      <c r="A80" s="3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hidden="1" x14ac:dyDescent="0.25">
      <c r="A81" s="10" t="s">
        <v>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6" ht="15" hidden="1" customHeight="1" x14ac:dyDescent="0.25">
      <c r="A82" s="3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hidden="1" x14ac:dyDescent="0.25">
      <c r="A83" s="3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hidden="1" x14ac:dyDescent="0.25">
      <c r="A84" s="3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hidden="1" x14ac:dyDescent="0.25">
      <c r="A85" s="3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hidden="1" x14ac:dyDescent="0.25">
      <c r="A86" s="30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hidden="1" x14ac:dyDescent="0.25">
      <c r="A87" s="3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hidden="1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hidden="1" x14ac:dyDescent="0.25">
      <c r="A89" s="3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1" t="s">
        <v>18</v>
      </c>
      <c r="B90" s="31"/>
      <c r="C90" s="13">
        <v>17.5</v>
      </c>
      <c r="D90" s="14">
        <v>78</v>
      </c>
      <c r="E90" s="13">
        <v>-6</v>
      </c>
      <c r="F90" s="13">
        <v>124</v>
      </c>
      <c r="G90" s="14">
        <v>-12.5</v>
      </c>
      <c r="H90" s="26">
        <v>24</v>
      </c>
      <c r="I90" s="26">
        <v>0</v>
      </c>
      <c r="J90" s="26">
        <v>122.5</v>
      </c>
      <c r="K90" s="26">
        <v>42</v>
      </c>
      <c r="L90" s="26">
        <v>76</v>
      </c>
      <c r="M90" s="26">
        <v>100</v>
      </c>
      <c r="N90" s="26">
        <v>91.8</v>
      </c>
      <c r="O90" s="26">
        <v>175</v>
      </c>
      <c r="P90" s="26">
        <v>80</v>
      </c>
      <c r="Q90" s="26">
        <v>169</v>
      </c>
      <c r="R90" s="26">
        <v>178</v>
      </c>
      <c r="S90" s="26">
        <v>55</v>
      </c>
      <c r="T90" s="26">
        <v>80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2" t="s">
        <v>19</v>
      </c>
      <c r="B91" s="32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58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55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13.5</v>
      </c>
      <c r="K91" s="25">
        <f t="shared" si="0"/>
        <v>13</v>
      </c>
      <c r="L91" s="25">
        <f t="shared" si="0"/>
        <v>-3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18</v>
      </c>
      <c r="N91" s="25">
        <f t="shared" si="1"/>
        <v>9.7999999999999972</v>
      </c>
      <c r="O91" s="25">
        <f t="shared" si="0"/>
        <v>23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-29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0</v>
      </c>
      <c r="R91" s="25">
        <f t="shared" si="3"/>
        <v>16.5</v>
      </c>
      <c r="S91" s="25">
        <f t="shared" si="3"/>
        <v>15</v>
      </c>
      <c r="T91" s="25">
        <f t="shared" si="2"/>
        <v>5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153.80000000000001</v>
      </c>
    </row>
  </sheetData>
  <mergeCells count="28">
    <mergeCell ref="A12:A17"/>
    <mergeCell ref="A1:B2"/>
    <mergeCell ref="A3:B3"/>
    <mergeCell ref="B4:Y4"/>
    <mergeCell ref="A5:A10"/>
    <mergeCell ref="B11:Y11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E102"/>
  <sheetViews>
    <sheetView zoomScale="77" zoomScaleNormal="77" workbookViewId="0">
      <pane ySplit="3" topLeftCell="A16" activePane="bottomLeft" state="frozen"/>
      <selection pane="bottomLeft" activeCell="S99" sqref="S99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2" width="13.625" style="2" customWidth="1"/>
    <col min="63" max="63" width="12.25" style="2" customWidth="1"/>
    <col min="64" max="64" width="13" style="2" customWidth="1"/>
    <col min="65" max="65" width="12.375" style="2" customWidth="1"/>
    <col min="66" max="66" width="11.875" style="2" customWidth="1"/>
    <col min="67" max="67" width="11.25" style="2" customWidth="1"/>
    <col min="68" max="1071" width="8.25" style="2" customWidth="1"/>
  </cols>
  <sheetData>
    <row r="1" spans="1:66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</row>
    <row r="2" spans="1:66" ht="33" customHeight="1" x14ac:dyDescent="0.25">
      <c r="A2" s="41"/>
      <c r="B2" s="41"/>
      <c r="C2" s="4" t="s">
        <v>25</v>
      </c>
      <c r="D2" s="4" t="s">
        <v>63</v>
      </c>
      <c r="E2" s="4" t="s">
        <v>26</v>
      </c>
      <c r="F2" s="4" t="s">
        <v>27</v>
      </c>
      <c r="G2" s="23" t="s">
        <v>28</v>
      </c>
      <c r="H2" s="23" t="s">
        <v>29</v>
      </c>
      <c r="I2" s="4" t="s">
        <v>39</v>
      </c>
      <c r="J2" s="2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58</v>
      </c>
      <c r="V2" s="4" t="s">
        <v>52</v>
      </c>
      <c r="W2" s="4" t="s">
        <v>56</v>
      </c>
      <c r="X2" s="4" t="s">
        <v>53</v>
      </c>
      <c r="Y2" s="4" t="s">
        <v>66</v>
      </c>
      <c r="Z2" s="4" t="s">
        <v>68</v>
      </c>
      <c r="AA2" s="4" t="s">
        <v>65</v>
      </c>
      <c r="AB2" s="4" t="s">
        <v>73</v>
      </c>
      <c r="AC2" s="4" t="s">
        <v>75</v>
      </c>
      <c r="AD2" s="4" t="s">
        <v>74</v>
      </c>
      <c r="AE2" s="4" t="s">
        <v>119</v>
      </c>
      <c r="AF2" s="4" t="s">
        <v>72</v>
      </c>
      <c r="AG2" s="4" t="s">
        <v>71</v>
      </c>
      <c r="AH2" s="4" t="s">
        <v>77</v>
      </c>
      <c r="AI2" s="4" t="s">
        <v>80</v>
      </c>
      <c r="AJ2" s="4" t="s">
        <v>70</v>
      </c>
      <c r="AK2" s="4" t="s">
        <v>69</v>
      </c>
      <c r="AL2" s="4" t="s">
        <v>83</v>
      </c>
      <c r="AM2" s="4" t="s">
        <v>82</v>
      </c>
      <c r="AN2" s="4" t="s">
        <v>81</v>
      </c>
      <c r="AO2" s="4" t="s">
        <v>88</v>
      </c>
      <c r="AP2" s="4" t="s">
        <v>79</v>
      </c>
      <c r="AQ2" s="4" t="s">
        <v>100</v>
      </c>
      <c r="AR2" s="4" t="s">
        <v>116</v>
      </c>
      <c r="AS2" s="4" t="s">
        <v>108</v>
      </c>
      <c r="AT2" s="4" t="s">
        <v>111</v>
      </c>
      <c r="AU2" s="4" t="s">
        <v>122</v>
      </c>
      <c r="AV2" s="4" t="s">
        <v>123</v>
      </c>
      <c r="AW2" s="4" t="s">
        <v>121</v>
      </c>
      <c r="AX2" s="4" t="s">
        <v>120</v>
      </c>
      <c r="AY2" s="4" t="s">
        <v>118</v>
      </c>
      <c r="AZ2" s="4" t="s">
        <v>112</v>
      </c>
      <c r="BA2" s="4" t="s">
        <v>110</v>
      </c>
      <c r="BB2" s="4" t="s">
        <v>109</v>
      </c>
      <c r="BC2" s="4" t="s">
        <v>107</v>
      </c>
      <c r="BD2" s="4" t="s">
        <v>106</v>
      </c>
      <c r="BE2" s="4" t="s">
        <v>117</v>
      </c>
      <c r="BF2" s="4" t="s">
        <v>130</v>
      </c>
      <c r="BG2" s="4" t="s">
        <v>115</v>
      </c>
      <c r="BH2" s="4" t="s">
        <v>105</v>
      </c>
      <c r="BI2" s="4" t="s">
        <v>97</v>
      </c>
      <c r="BJ2" s="4" t="s">
        <v>96</v>
      </c>
      <c r="BK2" s="4" t="s">
        <v>171</v>
      </c>
      <c r="BL2" s="4" t="s">
        <v>172</v>
      </c>
      <c r="BM2" s="4"/>
    </row>
    <row r="3" spans="1:66" s="7" customFormat="1" ht="33" customHeight="1" x14ac:dyDescent="0.2">
      <c r="A3" s="42" t="s">
        <v>5</v>
      </c>
      <c r="B3" s="42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0</v>
      </c>
      <c r="BB3" s="5">
        <v>20</v>
      </c>
      <c r="BC3" s="5">
        <v>0</v>
      </c>
      <c r="BD3" s="5">
        <v>15</v>
      </c>
      <c r="BE3" s="5">
        <v>0</v>
      </c>
      <c r="BF3" s="5">
        <v>0</v>
      </c>
      <c r="BG3" s="5">
        <v>0</v>
      </c>
      <c r="BH3" s="5">
        <v>20</v>
      </c>
      <c r="BI3" s="5">
        <v>15</v>
      </c>
      <c r="BJ3" s="5">
        <v>15</v>
      </c>
      <c r="BK3" s="6"/>
      <c r="BL3" s="6"/>
      <c r="BM3" s="6"/>
    </row>
    <row r="4" spans="1:66" ht="27.75" customHeight="1" x14ac:dyDescent="0.25">
      <c r="A4" s="8" t="s">
        <v>6</v>
      </c>
      <c r="B4" s="43">
        <v>44968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</row>
    <row r="5" spans="1:66" ht="15" customHeight="1" x14ac:dyDescent="0.25">
      <c r="A5" s="30" t="s">
        <v>159</v>
      </c>
      <c r="B5" s="9" t="s">
        <v>89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>
        <v>18</v>
      </c>
      <c r="BI5" s="9"/>
      <c r="BJ5" s="9">
        <v>10</v>
      </c>
      <c r="BK5" s="9"/>
      <c r="BL5" s="9"/>
      <c r="BM5" s="9"/>
      <c r="BN5" s="20">
        <f>SUM(F5:BM10)</f>
        <v>391</v>
      </c>
    </row>
    <row r="6" spans="1:66" x14ac:dyDescent="0.25">
      <c r="A6" s="30"/>
      <c r="B6" s="9" t="s">
        <v>90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>
        <v>18</v>
      </c>
      <c r="BI6" s="9"/>
      <c r="BJ6" s="9"/>
      <c r="BK6" s="9"/>
      <c r="BL6" s="9"/>
      <c r="BM6" s="9"/>
    </row>
    <row r="7" spans="1:66" x14ac:dyDescent="0.25">
      <c r="A7" s="30"/>
      <c r="B7" s="9" t="s">
        <v>92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>
        <v>10</v>
      </c>
      <c r="BI7" s="9"/>
      <c r="BJ7" s="9"/>
      <c r="BK7" s="9"/>
      <c r="BL7" s="9"/>
      <c r="BM7" s="9"/>
    </row>
    <row r="8" spans="1:66" x14ac:dyDescent="0.25">
      <c r="A8" s="30"/>
      <c r="B8" s="9" t="s">
        <v>160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6" x14ac:dyDescent="0.25">
      <c r="A9" s="30"/>
      <c r="B9" s="9" t="s">
        <v>140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6" x14ac:dyDescent="0.25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6" ht="29.25" customHeight="1" x14ac:dyDescent="0.25">
      <c r="A11" s="10" t="s">
        <v>6</v>
      </c>
      <c r="B11" s="43" t="s">
        <v>166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</row>
    <row r="12" spans="1:66" ht="15" customHeight="1" x14ac:dyDescent="0.25">
      <c r="A12" s="30" t="s">
        <v>170</v>
      </c>
      <c r="B12" s="9" t="s">
        <v>133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6" x14ac:dyDescent="0.25">
      <c r="A13" s="30"/>
      <c r="B13" s="9" t="s">
        <v>135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6" x14ac:dyDescent="0.25">
      <c r="A14" s="30"/>
      <c r="B14" s="9" t="s">
        <v>168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>
        <v>12.15</v>
      </c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>
        <v>12.15</v>
      </c>
      <c r="BL14" s="9"/>
      <c r="BM14" s="9"/>
    </row>
    <row r="15" spans="1:66" x14ac:dyDescent="0.25">
      <c r="A15" s="30"/>
      <c r="B15" s="9" t="s">
        <v>169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>
        <v>5</v>
      </c>
      <c r="BI15" s="9"/>
      <c r="BJ15" s="9">
        <v>5</v>
      </c>
      <c r="BK15" s="9"/>
      <c r="BL15" s="9">
        <v>5</v>
      </c>
      <c r="BM15" s="9"/>
    </row>
    <row r="16" spans="1:66" x14ac:dyDescent="0.25">
      <c r="A16" s="3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6" x14ac:dyDescent="0.25">
      <c r="A17" s="3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2">
        <f>SUM(C12:BM17)</f>
        <v>292.55000000000007</v>
      </c>
    </row>
    <row r="18" spans="1:66" ht="28.5" hidden="1" customHeight="1" x14ac:dyDescent="0.25">
      <c r="A18" s="10" t="s">
        <v>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</row>
    <row r="19" spans="1:66" ht="15" hidden="1" customHeight="1" x14ac:dyDescent="0.25">
      <c r="A19" s="3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6" hidden="1" x14ac:dyDescent="0.25">
      <c r="A20" s="3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6" hidden="1" x14ac:dyDescent="0.25">
      <c r="A21" s="3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6" hidden="1" x14ac:dyDescent="0.25">
      <c r="A22" s="3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6" hidden="1" x14ac:dyDescent="0.25">
      <c r="A23" s="3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6" hidden="1" x14ac:dyDescent="0.25">
      <c r="A24" s="3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2">
        <f>SUM(C19:BI24)</f>
        <v>0</v>
      </c>
    </row>
    <row r="25" spans="1:66" ht="25.5" hidden="1" customHeight="1" x14ac:dyDescent="0.25">
      <c r="A25" s="10" t="s">
        <v>6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27"/>
      <c r="BK25" s="21"/>
      <c r="BL25" s="21"/>
      <c r="BM25" s="22"/>
    </row>
    <row r="26" spans="1:66" ht="15" hidden="1" customHeight="1" x14ac:dyDescent="0.25">
      <c r="A26" s="30"/>
      <c r="B26" s="9" t="s">
        <v>89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6" hidden="1" x14ac:dyDescent="0.25">
      <c r="A27" s="30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6" hidden="1" x14ac:dyDescent="0.25">
      <c r="A28" s="30"/>
      <c r="B28" s="9" t="s">
        <v>92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6" hidden="1" x14ac:dyDescent="0.25">
      <c r="A29" s="30"/>
      <c r="B29" s="9" t="s">
        <v>94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6" hidden="1" x14ac:dyDescent="0.25">
      <c r="A30" s="30"/>
      <c r="B30" s="9" t="s">
        <v>104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6" hidden="1" x14ac:dyDescent="0.25">
      <c r="A31" s="30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2">
        <f>SUM(C26:BI31)</f>
        <v>0</v>
      </c>
    </row>
    <row r="32" spans="1:66" ht="26.25" x14ac:dyDescent="0.25">
      <c r="A32" s="10" t="s">
        <v>6</v>
      </c>
      <c r="B32" s="43">
        <v>44982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</row>
    <row r="33" spans="1:66" ht="15" customHeight="1" x14ac:dyDescent="0.25">
      <c r="A33" s="30" t="s">
        <v>162</v>
      </c>
      <c r="B33" s="9" t="s">
        <v>89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>
        <v>10</v>
      </c>
      <c r="BI33" s="9"/>
      <c r="BJ33" s="9">
        <v>10</v>
      </c>
      <c r="BK33" s="9"/>
      <c r="BL33" s="9"/>
      <c r="BM33" s="9"/>
    </row>
    <row r="34" spans="1:66" x14ac:dyDescent="0.25">
      <c r="A34" s="30"/>
      <c r="B34" s="9" t="s">
        <v>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>
        <v>10</v>
      </c>
      <c r="BI34" s="9"/>
      <c r="BJ34" s="9"/>
      <c r="BK34" s="9"/>
      <c r="BL34" s="9"/>
      <c r="BM34" s="9"/>
    </row>
    <row r="35" spans="1:66" x14ac:dyDescent="0.25">
      <c r="A35" s="30"/>
      <c r="B35" s="9" t="s">
        <v>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>
        <v>7</v>
      </c>
      <c r="BI35" s="9"/>
      <c r="BJ35" s="9"/>
      <c r="BK35" s="9"/>
      <c r="BL35" s="9"/>
      <c r="BM35" s="9"/>
    </row>
    <row r="36" spans="1:66" x14ac:dyDescent="0.25">
      <c r="A36" s="30"/>
      <c r="B36" s="9" t="s">
        <v>114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6" ht="15" customHeight="1" x14ac:dyDescent="0.25">
      <c r="A37" s="30"/>
      <c r="B37" s="9" t="s">
        <v>127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6" ht="15" customHeight="1" x14ac:dyDescent="0.25">
      <c r="A38" s="30"/>
      <c r="B38" s="9" t="s">
        <v>140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2">
        <f>SUM(C33:BM38)</f>
        <v>329</v>
      </c>
    </row>
    <row r="39" spans="1:66" ht="26.25" customHeight="1" x14ac:dyDescent="0.25">
      <c r="A39" s="10" t="s">
        <v>6</v>
      </c>
      <c r="B39" s="46">
        <v>44996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</row>
    <row r="40" spans="1:66" ht="15" customHeight="1" x14ac:dyDescent="0.25">
      <c r="A40" s="30" t="s">
        <v>175</v>
      </c>
      <c r="B40" s="9" t="s">
        <v>89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6" ht="15" customHeight="1" x14ac:dyDescent="0.25">
      <c r="A41" s="30"/>
      <c r="B41" s="9" t="s">
        <v>90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6" ht="15" customHeight="1" x14ac:dyDescent="0.25">
      <c r="A42" s="30"/>
      <c r="B42" s="9" t="s">
        <v>92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6" ht="15" customHeight="1" x14ac:dyDescent="0.25">
      <c r="A43" s="30"/>
      <c r="B43" s="9" t="s">
        <v>126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6" ht="15" customHeight="1" x14ac:dyDescent="0.25">
      <c r="A44" s="30"/>
      <c r="B44" s="9" t="s">
        <v>127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6" ht="15" customHeight="1" x14ac:dyDescent="0.25">
      <c r="A45" s="3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">
        <f>SUM(C40:BI45)</f>
        <v>70</v>
      </c>
    </row>
    <row r="46" spans="1:66" ht="26.25" customHeight="1" x14ac:dyDescent="0.25">
      <c r="A46" s="10" t="s">
        <v>6</v>
      </c>
      <c r="B46" s="43" t="s">
        <v>179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</row>
    <row r="47" spans="1:66" ht="15" customHeight="1" x14ac:dyDescent="0.25">
      <c r="A47" s="30" t="s">
        <v>184</v>
      </c>
      <c r="B47" s="9" t="s">
        <v>89</v>
      </c>
      <c r="C47" s="9"/>
      <c r="D47" s="9"/>
      <c r="E47" s="9"/>
      <c r="F47" s="9">
        <v>15</v>
      </c>
      <c r="G47" s="9"/>
      <c r="H47" s="9"/>
      <c r="I47" s="9"/>
      <c r="J47" s="9"/>
      <c r="K47" s="9"/>
      <c r="L47" s="9"/>
      <c r="M47" s="9">
        <v>10</v>
      </c>
      <c r="N47" s="9">
        <v>10</v>
      </c>
      <c r="O47" s="9"/>
      <c r="P47" s="9"/>
      <c r="Q47" s="9"/>
      <c r="R47" s="9"/>
      <c r="S47" s="9">
        <v>15</v>
      </c>
      <c r="T47" s="9">
        <v>10</v>
      </c>
      <c r="U47" s="9">
        <v>10</v>
      </c>
      <c r="V47" s="9"/>
      <c r="W47" s="9"/>
      <c r="X47" s="9">
        <v>10</v>
      </c>
      <c r="Y47" s="9"/>
      <c r="Z47" s="9">
        <v>10</v>
      </c>
      <c r="AA47" s="9"/>
      <c r="AB47" s="9"/>
      <c r="AC47" s="9"/>
      <c r="AD47" s="9"/>
      <c r="AE47" s="9">
        <v>10</v>
      </c>
      <c r="AF47" s="9">
        <v>10</v>
      </c>
      <c r="AG47" s="9"/>
      <c r="AH47" s="9"/>
      <c r="AI47" s="9"/>
      <c r="AJ47" s="9"/>
      <c r="AK47" s="9"/>
      <c r="AL47" s="9"/>
      <c r="AM47" s="9"/>
      <c r="AN47" s="9"/>
      <c r="AO47" s="9">
        <v>10</v>
      </c>
      <c r="AP47" s="9">
        <v>10</v>
      </c>
      <c r="AQ47" s="9">
        <v>10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>
        <v>10</v>
      </c>
      <c r="BI47" s="9"/>
      <c r="BJ47" s="9">
        <v>10</v>
      </c>
      <c r="BK47" s="9"/>
      <c r="BL47" s="9"/>
      <c r="BM47" s="9"/>
    </row>
    <row r="48" spans="1:66" ht="15" customHeight="1" x14ac:dyDescent="0.25">
      <c r="A48" s="30"/>
      <c r="B48" s="9" t="s">
        <v>90</v>
      </c>
      <c r="C48" s="9"/>
      <c r="D48" s="9"/>
      <c r="E48" s="9"/>
      <c r="F48" s="9">
        <v>10</v>
      </c>
      <c r="G48" s="9"/>
      <c r="H48" s="9"/>
      <c r="I48" s="9"/>
      <c r="J48" s="9"/>
      <c r="K48" s="9"/>
      <c r="L48" s="9"/>
      <c r="M48" s="9">
        <v>10</v>
      </c>
      <c r="N48" s="9"/>
      <c r="O48" s="9"/>
      <c r="P48" s="9"/>
      <c r="Q48" s="9"/>
      <c r="R48" s="9"/>
      <c r="S48" s="9"/>
      <c r="T48" s="9">
        <v>10</v>
      </c>
      <c r="U48" s="9">
        <v>10</v>
      </c>
      <c r="V48" s="9">
        <v>10</v>
      </c>
      <c r="W48" s="9"/>
      <c r="X48" s="9">
        <v>10</v>
      </c>
      <c r="Y48" s="9"/>
      <c r="Z48" s="9">
        <v>10</v>
      </c>
      <c r="AA48" s="9"/>
      <c r="AB48" s="9"/>
      <c r="AC48" s="9"/>
      <c r="AD48" s="9"/>
      <c r="AE48" s="9">
        <v>10</v>
      </c>
      <c r="AF48" s="9">
        <v>10</v>
      </c>
      <c r="AG48" s="9"/>
      <c r="AH48" s="9"/>
      <c r="AI48" s="9"/>
      <c r="AJ48" s="9"/>
      <c r="AK48" s="9"/>
      <c r="AL48" s="9"/>
      <c r="AM48" s="9"/>
      <c r="AN48" s="9"/>
      <c r="AO48" s="9">
        <v>10</v>
      </c>
      <c r="AP48" s="9">
        <v>10</v>
      </c>
      <c r="AQ48" s="9">
        <v>10</v>
      </c>
      <c r="AR48" s="9"/>
      <c r="AS48" s="9"/>
      <c r="AT48" s="9"/>
      <c r="AU48" s="9"/>
      <c r="AV48" s="9"/>
      <c r="AW48" s="9"/>
      <c r="AX48" s="9"/>
      <c r="AY48" s="9"/>
      <c r="AZ48" s="9">
        <v>10</v>
      </c>
      <c r="BA48" s="9"/>
      <c r="BB48" s="9"/>
      <c r="BC48" s="9"/>
      <c r="BD48" s="9">
        <v>10</v>
      </c>
      <c r="BE48" s="9"/>
      <c r="BF48" s="9"/>
      <c r="BG48" s="9"/>
      <c r="BH48" s="9">
        <v>10</v>
      </c>
      <c r="BI48" s="9"/>
      <c r="BJ48" s="9"/>
      <c r="BK48" s="9"/>
      <c r="BL48" s="9"/>
      <c r="BM48" s="9"/>
    </row>
    <row r="49" spans="1:66" ht="15" customHeight="1" x14ac:dyDescent="0.25">
      <c r="A49" s="30"/>
      <c r="B49" s="9" t="s">
        <v>92</v>
      </c>
      <c r="C49" s="9"/>
      <c r="D49" s="9"/>
      <c r="E49" s="9"/>
      <c r="F49" s="9">
        <v>7</v>
      </c>
      <c r="G49" s="9"/>
      <c r="H49" s="9"/>
      <c r="I49" s="9"/>
      <c r="J49" s="9"/>
      <c r="K49" s="9"/>
      <c r="L49" s="9"/>
      <c r="M49" s="9">
        <v>7</v>
      </c>
      <c r="N49" s="9">
        <v>7</v>
      </c>
      <c r="O49" s="9"/>
      <c r="P49" s="9"/>
      <c r="Q49" s="9"/>
      <c r="R49" s="9"/>
      <c r="S49" s="9">
        <v>7</v>
      </c>
      <c r="T49" s="9">
        <v>7</v>
      </c>
      <c r="U49" s="9">
        <v>7</v>
      </c>
      <c r="V49" s="9">
        <v>7</v>
      </c>
      <c r="W49" s="9"/>
      <c r="X49" s="9">
        <v>7</v>
      </c>
      <c r="Y49" s="9"/>
      <c r="Z49" s="9">
        <v>7</v>
      </c>
      <c r="AA49" s="9"/>
      <c r="AB49" s="9"/>
      <c r="AC49" s="9"/>
      <c r="AD49" s="9"/>
      <c r="AE49" s="9">
        <v>7</v>
      </c>
      <c r="AF49" s="9">
        <v>7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7</v>
      </c>
      <c r="AQ49" s="9">
        <v>7</v>
      </c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>
        <v>7</v>
      </c>
      <c r="BE49" s="9"/>
      <c r="BF49" s="9"/>
      <c r="BG49" s="9"/>
      <c r="BH49" s="9">
        <v>7</v>
      </c>
      <c r="BI49" s="9"/>
      <c r="BJ49" s="9">
        <v>7</v>
      </c>
      <c r="BK49" s="9">
        <v>7</v>
      </c>
      <c r="BL49" s="9"/>
      <c r="BM49" s="9"/>
    </row>
    <row r="50" spans="1:66" ht="15" customHeight="1" x14ac:dyDescent="0.25">
      <c r="A50" s="30"/>
      <c r="B50" s="9" t="s">
        <v>129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11.5</v>
      </c>
      <c r="N50" s="9">
        <v>11.5</v>
      </c>
      <c r="O50" s="9"/>
      <c r="P50" s="9"/>
      <c r="Q50" s="9"/>
      <c r="R50" s="9"/>
      <c r="S50" s="9"/>
      <c r="T50" s="9"/>
      <c r="U50" s="9"/>
      <c r="V50" s="9">
        <v>11.5</v>
      </c>
      <c r="W50" s="9"/>
      <c r="X50" s="9">
        <v>11.5</v>
      </c>
      <c r="Y50" s="9"/>
      <c r="Z50" s="9">
        <v>11.5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11.5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>
        <v>11.5</v>
      </c>
      <c r="BL50" s="9"/>
      <c r="BM50" s="9"/>
    </row>
    <row r="51" spans="1:66" ht="15" customHeight="1" x14ac:dyDescent="0.25">
      <c r="A51" s="30"/>
      <c r="B51" s="9" t="s">
        <v>188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20</v>
      </c>
      <c r="N51" s="9"/>
      <c r="O51" s="9"/>
      <c r="P51" s="9"/>
      <c r="Q51" s="9"/>
      <c r="R51" s="9"/>
      <c r="S51" s="9"/>
      <c r="T51" s="9"/>
      <c r="U51" s="9">
        <v>10</v>
      </c>
      <c r="V51" s="9"/>
      <c r="W51" s="9"/>
      <c r="X51" s="9">
        <v>30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28"/>
    </row>
    <row r="52" spans="1:66" ht="15" customHeight="1" x14ac:dyDescent="0.25">
      <c r="A52" s="30"/>
      <c r="B52" s="9" t="s">
        <v>183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15</v>
      </c>
      <c r="O52" s="9"/>
      <c r="P52" s="9"/>
      <c r="Q52" s="9"/>
      <c r="R52" s="9"/>
      <c r="S52" s="9"/>
      <c r="T52" s="9"/>
      <c r="U52" s="9"/>
      <c r="V52" s="9"/>
      <c r="W52" s="9"/>
      <c r="X52" s="9">
        <v>10</v>
      </c>
      <c r="Y52" s="9"/>
      <c r="Z52" s="9">
        <v>15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15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2">
        <f>SUM(C47:BM98)</f>
        <v>631.5</v>
      </c>
    </row>
    <row r="53" spans="1:66" ht="26.25" hidden="1" customHeight="1" x14ac:dyDescent="0.25">
      <c r="A53" s="10" t="s">
        <v>6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</row>
    <row r="54" spans="1:66" ht="15" hidden="1" customHeight="1" x14ac:dyDescent="0.25">
      <c r="A54" s="30"/>
      <c r="B54" s="9" t="s">
        <v>133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</row>
    <row r="55" spans="1:66" ht="15" hidden="1" customHeight="1" x14ac:dyDescent="0.25">
      <c r="A55" s="30"/>
      <c r="B55" s="9" t="s">
        <v>134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</row>
    <row r="56" spans="1:66" ht="15" hidden="1" customHeight="1" x14ac:dyDescent="0.25">
      <c r="A56" s="3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</row>
    <row r="57" spans="1:66" ht="15" hidden="1" customHeight="1" x14ac:dyDescent="0.25">
      <c r="A57" s="3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6" ht="15" hidden="1" customHeight="1" x14ac:dyDescent="0.25">
      <c r="A58" s="3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6" ht="15" hidden="1" customHeight="1" x14ac:dyDescent="0.25">
      <c r="A59" s="3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6" ht="15" hidden="1" customHeight="1" x14ac:dyDescent="0.25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6" ht="15" hidden="1" customHeight="1" x14ac:dyDescent="0.25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2">
        <f>SUM(C54:BI61)</f>
        <v>0</v>
      </c>
    </row>
    <row r="62" spans="1:66" ht="26.25" hidden="1" customHeight="1" x14ac:dyDescent="0.25">
      <c r="A62" s="10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</row>
    <row r="63" spans="1:66" ht="15" hidden="1" customHeight="1" x14ac:dyDescent="0.25">
      <c r="A63" s="30"/>
      <c r="B63" s="9" t="s">
        <v>136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6" ht="15" hidden="1" customHeight="1" x14ac:dyDescent="0.25">
      <c r="A64" s="30"/>
      <c r="B64" s="9" t="s">
        <v>138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6" ht="15" hidden="1" customHeight="1" x14ac:dyDescent="0.25">
      <c r="A65" s="30"/>
      <c r="B65" s="9" t="s">
        <v>98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6" ht="15" hidden="1" customHeight="1" x14ac:dyDescent="0.25">
      <c r="A66" s="30"/>
      <c r="B66" s="9" t="s">
        <v>99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2">
        <f>SUM(C63:BI66)</f>
        <v>0</v>
      </c>
    </row>
    <row r="67" spans="1:66" ht="26.25" hidden="1" customHeight="1" x14ac:dyDescent="0.25">
      <c r="A67" s="10" t="s">
        <v>6</v>
      </c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</row>
    <row r="68" spans="1:66" ht="15" hidden="1" customHeight="1" x14ac:dyDescent="0.25">
      <c r="A68" s="30"/>
      <c r="B68" s="9" t="s">
        <v>93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6" ht="15" hidden="1" customHeight="1" x14ac:dyDescent="0.25">
      <c r="A69" s="30"/>
      <c r="B69" s="9" t="s">
        <v>90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6" ht="15" hidden="1" customHeight="1" x14ac:dyDescent="0.25">
      <c r="A70" s="30"/>
      <c r="B70" s="9" t="s">
        <v>92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6" ht="15" hidden="1" customHeight="1" x14ac:dyDescent="0.25">
      <c r="A71" s="3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2">
        <f>SUM(C68:BI71)</f>
        <v>0</v>
      </c>
    </row>
    <row r="72" spans="1:66" ht="26.25" hidden="1" x14ac:dyDescent="0.25">
      <c r="A72" s="10" t="s">
        <v>6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</row>
    <row r="73" spans="1:66" ht="15" hidden="1" customHeight="1" x14ac:dyDescent="0.25">
      <c r="A73" s="30"/>
      <c r="B73" s="9" t="s">
        <v>89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6" hidden="1" x14ac:dyDescent="0.25">
      <c r="A74" s="30"/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6" hidden="1" x14ac:dyDescent="0.25">
      <c r="A75" s="30"/>
      <c r="B75" s="9" t="s">
        <v>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6" hidden="1" x14ac:dyDescent="0.25">
      <c r="A76" s="30"/>
      <c r="B76" s="9" t="s">
        <v>143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6" hidden="1" x14ac:dyDescent="0.25">
      <c r="A77" s="30"/>
      <c r="B77" s="9" t="s">
        <v>141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6" hidden="1" x14ac:dyDescent="0.25">
      <c r="A78" s="30"/>
      <c r="B78" s="9" t="s">
        <v>140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6" hidden="1" x14ac:dyDescent="0.25">
      <c r="A79" s="30"/>
      <c r="B79" s="9" t="s">
        <v>139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6" hidden="1" x14ac:dyDescent="0.25">
      <c r="A80" s="30"/>
      <c r="B80" s="9" t="s">
        <v>127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2">
        <f>SUM(C73:BI80)</f>
        <v>0</v>
      </c>
    </row>
    <row r="81" spans="1:66" ht="26.25" hidden="1" x14ac:dyDescent="0.25">
      <c r="A81" s="10" t="s">
        <v>6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</row>
    <row r="82" spans="1:66" ht="15" hidden="1" customHeight="1" x14ac:dyDescent="0.25">
      <c r="A82" s="30"/>
      <c r="B82" s="9" t="s">
        <v>144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2">
        <f>SUM(C82:AQ82)</f>
        <v>0</v>
      </c>
    </row>
    <row r="83" spans="1:66" hidden="1" x14ac:dyDescent="0.25">
      <c r="A83" s="30"/>
      <c r="B83" s="9" t="s">
        <v>146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2">
        <f>SUM(C83:AQ83)</f>
        <v>0</v>
      </c>
    </row>
    <row r="84" spans="1:66" hidden="1" x14ac:dyDescent="0.25">
      <c r="A84" s="3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6" hidden="1" x14ac:dyDescent="0.25">
      <c r="A85" s="3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6" hidden="1" x14ac:dyDescent="0.25">
      <c r="A86" s="3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6" hidden="1" x14ac:dyDescent="0.25">
      <c r="A87" s="3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6" hidden="1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6" hidden="1" x14ac:dyDescent="0.25">
      <c r="A89" s="3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2">
        <f>SUM(C82:BI89)</f>
        <v>0</v>
      </c>
    </row>
    <row r="90" spans="1:66" ht="26.25" hidden="1" x14ac:dyDescent="0.25">
      <c r="A90" s="10" t="s">
        <v>6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</row>
    <row r="91" spans="1:66" ht="15" hidden="1" customHeight="1" x14ac:dyDescent="0.25">
      <c r="A91" s="3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6" hidden="1" x14ac:dyDescent="0.25">
      <c r="A92" s="3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6" hidden="1" x14ac:dyDescent="0.25">
      <c r="A93" s="3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6" hidden="1" x14ac:dyDescent="0.25">
      <c r="A94" s="3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6" hidden="1" x14ac:dyDescent="0.25">
      <c r="A95" s="30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6" hidden="1" x14ac:dyDescent="0.25">
      <c r="A96" s="3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6" hidden="1" x14ac:dyDescent="0.25">
      <c r="A97" s="3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6" hidden="1" x14ac:dyDescent="0.25">
      <c r="A98" s="3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9"/>
      <c r="BL98" s="9"/>
      <c r="BM98" s="9"/>
      <c r="BN98" s="2">
        <f>SUM(C91:BM98)</f>
        <v>0</v>
      </c>
    </row>
    <row r="99" spans="1:66" ht="27.75" customHeight="1" x14ac:dyDescent="0.25">
      <c r="A99" s="31" t="s">
        <v>18</v>
      </c>
      <c r="B99" s="31"/>
      <c r="C99" s="13">
        <v>28</v>
      </c>
      <c r="D99" s="13">
        <v>72.5</v>
      </c>
      <c r="E99" s="13">
        <v>52</v>
      </c>
      <c r="F99" s="13">
        <v>112.3</v>
      </c>
      <c r="G99" s="13">
        <v>-77</v>
      </c>
      <c r="H99" s="14">
        <v>-65</v>
      </c>
      <c r="I99" s="13">
        <v>10</v>
      </c>
      <c r="J99" s="13">
        <v>-43.5</v>
      </c>
      <c r="K99" s="13">
        <v>-22.5</v>
      </c>
      <c r="L99" s="15">
        <v>-20</v>
      </c>
      <c r="M99" s="15">
        <v>99.8</v>
      </c>
      <c r="N99" s="15">
        <v>135.80000000000001</v>
      </c>
      <c r="O99" s="15">
        <v>8.8000000000000007</v>
      </c>
      <c r="P99" s="15">
        <v>-15</v>
      </c>
      <c r="Q99" s="15">
        <v>10.5</v>
      </c>
      <c r="R99" s="15">
        <v>-20</v>
      </c>
      <c r="S99" s="15">
        <v>34.799999999999997</v>
      </c>
      <c r="T99" s="15">
        <v>110.3</v>
      </c>
      <c r="U99" s="15">
        <v>149.30000000000001</v>
      </c>
      <c r="V99" s="15">
        <v>116.8</v>
      </c>
      <c r="W99" s="15">
        <v>-1.5</v>
      </c>
      <c r="X99" s="15">
        <v>139.30000000000001</v>
      </c>
      <c r="Y99" s="15">
        <v>-13</v>
      </c>
      <c r="Z99" s="15">
        <v>223.8</v>
      </c>
      <c r="AA99" s="15">
        <v>-13</v>
      </c>
      <c r="AB99" s="15">
        <v>24</v>
      </c>
      <c r="AC99" s="15">
        <v>24</v>
      </c>
      <c r="AD99" s="15">
        <v>31</v>
      </c>
      <c r="AE99" s="15">
        <v>114.3</v>
      </c>
      <c r="AF99" s="15">
        <v>134.30000000000001</v>
      </c>
      <c r="AG99" s="15">
        <v>24</v>
      </c>
      <c r="AH99" s="15">
        <v>24</v>
      </c>
      <c r="AI99" s="15">
        <v>21</v>
      </c>
      <c r="AJ99" s="15">
        <v>29</v>
      </c>
      <c r="AK99" s="15">
        <v>24</v>
      </c>
      <c r="AL99" s="15">
        <v>-13</v>
      </c>
      <c r="AM99" s="15">
        <v>-13</v>
      </c>
      <c r="AN99" s="15">
        <v>-13</v>
      </c>
      <c r="AO99" s="15">
        <v>90</v>
      </c>
      <c r="AP99" s="15">
        <v>109.3</v>
      </c>
      <c r="AQ99" s="15">
        <v>167.3</v>
      </c>
      <c r="AR99" s="15">
        <v>40</v>
      </c>
      <c r="AS99" s="15">
        <v>20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95</v>
      </c>
      <c r="BA99" s="15">
        <v>0</v>
      </c>
      <c r="BB99" s="15">
        <v>35</v>
      </c>
      <c r="BC99" s="15">
        <v>25</v>
      </c>
      <c r="BD99" s="15">
        <v>70</v>
      </c>
      <c r="BE99" s="15">
        <v>0</v>
      </c>
      <c r="BF99" s="15">
        <v>0</v>
      </c>
      <c r="BG99" s="15">
        <v>0</v>
      </c>
      <c r="BH99" s="15">
        <v>140</v>
      </c>
      <c r="BI99" s="15">
        <v>32</v>
      </c>
      <c r="BJ99" s="15">
        <v>152.30000000000001</v>
      </c>
      <c r="BK99" s="15">
        <v>0</v>
      </c>
      <c r="BL99" s="15">
        <v>0</v>
      </c>
      <c r="BM99" s="16"/>
    </row>
    <row r="100" spans="1:66" ht="36" customHeight="1" x14ac:dyDescent="0.25">
      <c r="A100" s="32" t="s">
        <v>19</v>
      </c>
      <c r="B100" s="32"/>
      <c r="C100" s="17">
        <f t="shared" ref="C100:D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28</v>
      </c>
      <c r="D100" s="17">
        <f t="shared" si="0"/>
        <v>72.5</v>
      </c>
      <c r="E100" s="17">
        <f t="shared" ref="E100:BI100" si="1">E99-E5-E6-E7-E8-E9-E10-E12-E13-E14-E15-E16-E17-E19-E20-E21-E22-E23-E24-E26-E27-E28-E29-E30-E31-E33-E34-E35-E36-E37-E38-E40-E41-E42-E43-E44-E45-E47-E48-E49-E50-E51-E52-E54-E55-E56-E57-E58-E59-E60-E61-E63-E64-E65-E66-E68-E69-E70-E71-E72-E76-E77-E78-E79-E73-E74-E75-E80-E91-E92-E93-E94-E95-E96-E97-E98-E3</f>
        <v>52</v>
      </c>
      <c r="F100" s="17">
        <f>F99-F5-F6-F7-F8-F9-F10-F12-F13-F14-F15-F16-F17-F19-F20-F21-F22-F23-F24-F26-F27-F28-F29-F30-F31-F33-F34-F35-F36-F37-F38-F40-F41-F42-F43-F44-F45-F47-F48-F49-F50-F51-F52-F54-F55-F56-F57-F58-F59-F60-F61-F63-F64-F65-F66-F68-F69-F70-F71-F72-F76-F77-F78-F79-F73-F74-F75-F80-F91-F92-F93-F94-F95-F96-F97-F98-F3-F82-F83-F84-F86-F85-F87-F88-F89</f>
        <v>15.299999999999997</v>
      </c>
      <c r="G100" s="17">
        <f t="shared" si="1"/>
        <v>-77</v>
      </c>
      <c r="H100" s="17">
        <f t="shared" si="1"/>
        <v>-65</v>
      </c>
      <c r="I100" s="17">
        <f t="shared" si="1"/>
        <v>10</v>
      </c>
      <c r="J100" s="17">
        <f t="shared" si="1"/>
        <v>-43.5</v>
      </c>
      <c r="K100" s="17">
        <f t="shared" si="1"/>
        <v>-22.5</v>
      </c>
      <c r="L100" s="17">
        <f t="shared" si="1"/>
        <v>-20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-25.85</v>
      </c>
      <c r="N100" s="17">
        <f>N99-N5-N6-N7-N8-N9-N10-N12-N13-N14-N15-N16-N17-N19-N20-N21-N22-N23-N24-N26-N27-N28-N29-N30-N31-N33-N34-N35-N36-N37-N38-N40-N41-N42-N43-N44-N45-N47-N48-N49-N50-N51-N52-N54-N55-N56-N57-N58-N59-N60-N61-N63-N64-N65-N66-N68-N69-N70-N71-N72-N76-N77-N78-N79-N73-N74-N75-N80-N91-N92-N93-N94-N95-N96-N97-N98-N3-N82-N83-N84-N86-N85-N87-N88-N89</f>
        <v>10.150000000000006</v>
      </c>
      <c r="O100" s="17">
        <f>O99-O5-O6-O7-O8-O9-O10-O12-O13-O14-O15-O16-O17-O19-O20-O21-O22-O23-O24-O26-O27-O28-O29-O30-O31-O33-O34-O35-O36-O37-O38-O40-O41-O42-O43-O44-O45-O47-O48-O49-O50-O51-O52-O54-O55-O56-O57-O58-O59-O60-O61-O63-O64-O65-O66-O68-O69-O70-O71-O72-O76-O77-O78-O79-O73-O74-O75-O80-O91-O92-O93-O94-O95-O96-O97-O98-O3-O82-O83-O84-O86-O85-O87-O88-O89</f>
        <v>-6.1999999999999993</v>
      </c>
      <c r="P100" s="17">
        <f t="shared" si="1"/>
        <v>-15</v>
      </c>
      <c r="Q100" s="17">
        <f t="shared" si="1"/>
        <v>10.5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-20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-39.35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8.2999999999999972</v>
      </c>
      <c r="U100" s="17">
        <f>U99-U5-U6-U7-U8-U9-U10-U12-U13-U14-U15-U16-U17-U19-U20-U21-U22-U23-U24-U26-U27-U28-U29-U30-U31-U33-U34-U35-U36-U37-U38-U40-U41-U42-U43-U44-U45-U47-U48-U49-U50-U51-U52-U54-U55-U56-U57-U58-U59-U60-U61-U63-U64-U65-U66-U68-U69-U70-U71-U72-U76-U77-U78-U79-U73-U74-U75-U80-U91-U92-U93-U94-U95-U96-U97-U98-U3-U82-U83-U84-U86-U85-U87-U88-U89</f>
        <v>7.3000000000000114</v>
      </c>
      <c r="V100" s="17">
        <f>V99-V5-V6-V7-V8-V9-V10-V12-V13-V14-V15-V16-V17-V19-V20-V21-V22-V23-V24-V26-V27-V28-V29-V30-V31-V33-V34-V35-V36-V37-V38-V40-V41-V42-V43-V44-V45-V47-V48-V49-V50-V51-V52-V54-V55-V56-V57-V58-V59-V60-V61-V63-V64-V65-V66-V68-V69-V70-V71-V72-V76-V77-V78-V79-V73-V74-V75-V80-V91-V92-V93-V94-V95-V96-V97-V98-V3-V82-V83-V84-V86-V85-V87-V88-V89</f>
        <v>36.149999999999991</v>
      </c>
      <c r="W100" s="17">
        <f t="shared" si="1"/>
        <v>-21.5</v>
      </c>
      <c r="X100" s="17">
        <f>X99-X5-X6-X7-X8-X9-X10-X12-X13-X14-X15-X16-X17-X19-X20-X21-X22-X23-X24-X26-X27-X28-X29-X30-X31-X33-X34-X35-X36-X37-X38-X40-X41-X42-X43-X44-X45-X47-X48-X49-X50-X51-X52-X54-X55-X56-X57-X58-X59-X60-X61-X63-X64-X65-X66-X68-X69-X70-X71-X72-X76-X77-X78-X79-X73-X74-X75-X80-X91-X92-X93-X94-X95-X96-X97-X98-X3-X82-X83-X84-X86-X85-X87-X88-X89</f>
        <v>-53.849999999999994</v>
      </c>
      <c r="Y100" s="17">
        <f t="shared" si="1"/>
        <v>-13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85.65</v>
      </c>
      <c r="AA100" s="17">
        <f t="shared" si="1"/>
        <v>-13</v>
      </c>
      <c r="AB100" s="17">
        <f t="shared" si="1"/>
        <v>24</v>
      </c>
      <c r="AC100" s="17">
        <f t="shared" si="1"/>
        <v>24</v>
      </c>
      <c r="AD100" s="17">
        <f t="shared" si="1"/>
        <v>11</v>
      </c>
      <c r="AE100" s="17">
        <f t="shared" si="1"/>
        <v>13.299999999999997</v>
      </c>
      <c r="AF100" s="17">
        <f t="shared" si="1"/>
        <v>33.300000000000011</v>
      </c>
      <c r="AG100" s="17">
        <f t="shared" si="1"/>
        <v>24</v>
      </c>
      <c r="AH100" s="17">
        <f t="shared" si="1"/>
        <v>24</v>
      </c>
      <c r="AI100" s="17">
        <f t="shared" si="1"/>
        <v>21</v>
      </c>
      <c r="AJ100" s="17">
        <f t="shared" si="1"/>
        <v>29</v>
      </c>
      <c r="AK100" s="17">
        <f t="shared" si="1"/>
        <v>24</v>
      </c>
      <c r="AL100" s="17">
        <f t="shared" ref="AL100" si="2"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</f>
        <v>-13</v>
      </c>
      <c r="AM100" s="17">
        <f t="shared" ref="AM100:AN100" si="3">AM99-AM5-AM6-AM7-AM8-AM9-AM10-AM12-AM13-AM14-AM15-AM16-AM17-AM19-AM20-AM21-AM22-AM23-AM24-AM26-AM27-AM28-AM29-AM30-AM31-AM33-AM34-AM35-AM36-AM37-AM38-AM40-AM41-AM42-AM43-AM44-AM45-AM47-AM48-AM49-AM50-AM51-AM52-AM54-AM55-AM56-AM57-AM58-AM59-AM60-AM61-AM63-AM64-AM65-AM66-AM68-AM69-AM70-AM71-AM72-AM76-AM77-AM78-AM79-AM73-AM74-AM75-AM80-AM91-AM92-AM93-AM94-AM95-AM96-AM97-AM98-AM3</f>
        <v>-26</v>
      </c>
      <c r="AN100" s="17">
        <f t="shared" si="3"/>
        <v>-13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-1</v>
      </c>
      <c r="AP100" s="17">
        <f t="shared" ref="AP100" si="4">AP99-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91-AP92-AP93-AP94-AP95-AP96-AP97-AP98-AP3</f>
        <v>8.2999999999999972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17.300000000000011</v>
      </c>
      <c r="AR100" s="17">
        <f t="shared" ref="AR100" si="5">AR99-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91-AR92-AR93-AR94-AR95-AR96-AR97-AR98-AR3</f>
        <v>15</v>
      </c>
      <c r="AS100" s="17">
        <f t="shared" ref="AS100:BC100" si="6">AS99-AS5-AS6-AS7-AS8-AS9-AS10-AS12-AS13-AS14-AS15-AS16-AS17-AS19-AS20-AS21-AS22-AS23-AS24-AS26-AS27-AS28-AS29-AS30-AS31-AS33-AS34-AS35-AS36-AS37-AS38-AS40-AS41-AS42-AS43-AS44-AS45-AS47-AS48-AS49-AS50-AS51-AS52-AS54-AS55-AS56-AS57-AS58-AS59-AS60-AS61-AS63-AS64-AS65-AS66-AS68-AS69-AS70-AS71-AS72-AS76-AS77-AS78-AS79-AS73-AS74-AS75-AS80-AS91-AS92-AS93-AS94-AS95-AS96-AS97-AS98-AS3</f>
        <v>-5</v>
      </c>
      <c r="AT100" s="17">
        <f t="shared" si="6"/>
        <v>0</v>
      </c>
      <c r="AU100" s="17">
        <f t="shared" ref="AU100:AV100" si="7">AU99-AU5-AU6-AU7-AU8-AU9-AU10-AU12-AU13-AU14-AU15-AU16-AU17-AU19-AU20-AU21-AU22-AU23-AU24-AU26-AU27-AU28-AU29-AU30-AU31-AU33-AU34-AU35-AU36-AU37-AU38-AU40-AU41-AU42-AU43-AU44-AU45-AU47-AU48-AU49-AU50-AU51-AU52-AU54-AU55-AU56-AU57-AU58-AU59-AU60-AU61-AU63-AU64-AU65-AU66-AU68-AU69-AU70-AU71-AU72-AU76-AU77-AU78-AU79-AU73-AU74-AU75-AU80-AU91-AU92-AU93-AU94-AU95-AU96-AU97-AU98-AU3</f>
        <v>0</v>
      </c>
      <c r="AV100" s="17">
        <f t="shared" si="7"/>
        <v>0</v>
      </c>
      <c r="AW100" s="17">
        <f t="shared" si="6"/>
        <v>0</v>
      </c>
      <c r="AX100" s="17">
        <f t="shared" ref="AX100:AY100" si="8">AX99-AX5-AX6-AX7-AX8-AX9-AX10-AX12-AX13-AX14-AX15-AX16-AX17-AX19-AX20-AX21-AX22-AX23-AX24-AX26-AX27-AX28-AX29-AX30-AX31-AX33-AX34-AX35-AX36-AX37-AX38-AX40-AX41-AX42-AX43-AX44-AX45-AX47-AX48-AX49-AX50-AX51-AX52-AX54-AX55-AX56-AX57-AX58-AX59-AX60-AX61-AX63-AX64-AX65-AX66-AX68-AX69-AX70-AX71-AX72-AX76-AX77-AX78-AX79-AX73-AX74-AX75-AX80-AX91-AX92-AX93-AX94-AX95-AX96-AX97-AX98-AX3</f>
        <v>0</v>
      </c>
      <c r="AY100" s="17">
        <f t="shared" si="8"/>
        <v>0</v>
      </c>
      <c r="AZ100" s="17">
        <f t="shared" si="6"/>
        <v>32</v>
      </c>
      <c r="BA100" s="17">
        <f t="shared" ref="BA100:BB100" si="9">BA99-BA5-BA6-BA7-BA8-BA9-BA10-BA12-BA13-BA14-BA15-BA16-BA17-BA19-BA20-BA21-BA22-BA23-BA24-BA26-BA27-BA28-BA29-BA30-BA31-BA33-BA34-BA35-BA36-BA37-BA38-BA40-BA41-BA42-BA43-BA44-BA45-BA47-BA48-BA49-BA50-BA51-BA52-BA54-BA55-BA56-BA57-BA58-BA59-BA60-BA61-BA63-BA64-BA65-BA66-BA68-BA69-BA70-BA71-BA72-BA76-BA77-BA78-BA79-BA73-BA74-BA75-BA80-BA91-BA92-BA93-BA94-BA95-BA96-BA97-BA98-BA3</f>
        <v>-5</v>
      </c>
      <c r="BB100" s="17">
        <f t="shared" si="9"/>
        <v>15</v>
      </c>
      <c r="BC100" s="17">
        <f t="shared" si="6"/>
        <v>20</v>
      </c>
      <c r="BD100" s="17">
        <f t="shared" ref="BD100:BH100" si="10">BD99-BD5-BD6-BD7-BD8-BD9-BD10-BD12-BD13-BD14-BD15-BD16-BD17-BD19-BD20-BD21-BD22-BD23-BD24-BD26-BD27-BD28-BD29-BD30-BD31-BD33-BD34-BD35-BD36-BD37-BD38-BD40-BD41-BD42-BD43-BD44-BD45-BD47-BD48-BD49-BD50-BD51-BD52-BD54-BD55-BD56-BD57-BD58-BD59-BD60-BD61-BD63-BD64-BD65-BD66-BD68-BD69-BD70-BD71-BD72-BD76-BD77-BD78-BD79-BD73-BD74-BD75-BD80-BD91-BD92-BD93-BD94-BD95-BD96-BD97-BD98-BD3</f>
        <v>9</v>
      </c>
      <c r="BE100" s="17">
        <f t="shared" ref="BE100:BG100" si="11">BE99-BE5-BE6-BE7-BE8-BE9-BE10-BE12-BE13-BE14-BE15-BE16-BE17-BE19-BE20-BE21-BE22-BE23-BE24-BE26-BE27-BE28-BE29-BE30-BE31-BE33-BE34-BE35-BE36-BE37-BE38-BE40-BE41-BE42-BE43-BE44-BE45-BE47-BE48-BE49-BE50-BE51-BE52-BE54-BE55-BE56-BE57-BE58-BE59-BE60-BE61-BE63-BE64-BE65-BE66-BE68-BE69-BE70-BE71-BE72-BE76-BE77-BE78-BE79-BE73-BE74-BE75-BE80-BE91-BE92-BE93-BE94-BE95-BE96-BE97-BE98-BE3</f>
        <v>0</v>
      </c>
      <c r="BF100" s="17">
        <f t="shared" ref="BF100" si="12"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</f>
        <v>0</v>
      </c>
      <c r="BG100" s="17">
        <f t="shared" si="11"/>
        <v>0</v>
      </c>
      <c r="BH100" s="17">
        <f t="shared" si="10"/>
        <v>15</v>
      </c>
      <c r="BI100" s="17">
        <f t="shared" si="1"/>
        <v>17</v>
      </c>
      <c r="BJ100" s="17">
        <f t="shared" ref="BJ100:BK100" si="13">BJ99-BJ5-BJ6-BJ7-BJ8-BJ9-BJ10-BJ12-BJ13-BJ14-BJ15-BJ16-BJ17-BJ19-BJ20-BJ21-BJ22-BJ23-BJ24-BJ26-BJ27-BJ28-BJ29-BJ30-BJ31-BJ33-BJ34-BJ35-BJ36-BJ37-BJ38-BJ40-BJ41-BJ42-BJ43-BJ44-BJ45-BJ47-BJ48-BJ49-BJ50-BJ51-BJ52-BJ54-BJ55-BJ56-BJ57-BJ58-BJ59-BJ60-BJ61-BJ63-BJ64-BJ65-BJ66-BJ68-BJ69-BJ70-BJ71-BJ72-BJ76-BJ77-BJ78-BJ79-BJ73-BJ74-BJ75-BJ80-BJ91-BJ92-BJ93-BJ94-BJ95-BJ96-BJ97-BJ98-BJ3</f>
        <v>95.300000000000011</v>
      </c>
      <c r="BK100" s="17">
        <f t="shared" si="13"/>
        <v>-30.65</v>
      </c>
      <c r="BL100" s="17">
        <f t="shared" ref="BL100" si="14">BL99-BL5-BL6-BL7-BL8-BL9-BL10-BL12-BL13-BL14-BL15-BL16-BL17-BL19-BL20-BL21-BL22-BL23-BL24-BL26-BL27-BL28-BL29-BL30-BL31-BL33-BL34-BL35-BL36-BL37-BL38-BL40-BL41-BL42-BL43-BL44-BL45-BL47-BL48-BL49-BL50-BL51-BL52-BL54-BL55-BL56-BL57-BL58-BL59-BL60-BL61-BL63-BL64-BL65-BL66-BL68-BL69-BL70-BL71-BL72-BL76-BL77-BL78-BL79-BL73-BL74-BL75-BL80-BL91-BL92-BL93-BL94-BL95-BL96-BL97-BL98-BL3</f>
        <v>-5</v>
      </c>
      <c r="BM100" s="18"/>
    </row>
    <row r="102" spans="1:66" x14ac:dyDescent="0.25">
      <c r="BN102" s="19">
        <f>SUM(C100:BI100)</f>
        <v>213.30000000000004</v>
      </c>
    </row>
  </sheetData>
  <mergeCells count="30">
    <mergeCell ref="B18:BM18"/>
    <mergeCell ref="A12:A17"/>
    <mergeCell ref="A1:B2"/>
    <mergeCell ref="A3:B3"/>
    <mergeCell ref="B4:BM4"/>
    <mergeCell ref="A5:A10"/>
    <mergeCell ref="B11:BM11"/>
    <mergeCell ref="A54:A61"/>
    <mergeCell ref="A19:A24"/>
    <mergeCell ref="A26:A31"/>
    <mergeCell ref="B32:BM32"/>
    <mergeCell ref="A33:A38"/>
    <mergeCell ref="B39:BM39"/>
    <mergeCell ref="A40:A45"/>
    <mergeCell ref="B46:BM46"/>
    <mergeCell ref="A47:A52"/>
    <mergeCell ref="B53:BM53"/>
    <mergeCell ref="B25:BI25"/>
    <mergeCell ref="B90:BM90"/>
    <mergeCell ref="A91:A98"/>
    <mergeCell ref="A99:B99"/>
    <mergeCell ref="A100:B100"/>
    <mergeCell ref="B62:BM62"/>
    <mergeCell ref="A63:A66"/>
    <mergeCell ref="B67:BM67"/>
    <mergeCell ref="A68:A71"/>
    <mergeCell ref="B72:BM72"/>
    <mergeCell ref="A73:A80"/>
    <mergeCell ref="B81:BM81"/>
    <mergeCell ref="A82:A89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2023-03-17T13:57:08Z</dcterms:modified>
</cp:coreProperties>
</file>