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9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23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3/"/>
    </mc:Choice>
  </mc:AlternateContent>
  <xr:revisionPtr revIDLastSave="146" documentId="13_ncr:1_{34792427-D760-48EC-894C-BB7D392CF893}" xr6:coauthVersionLast="47" xr6:coauthVersionMax="47" xr10:uidLastSave="{D539503C-F522-40D7-921F-573FB0425656}"/>
  <bookViews>
    <workbookView xWindow="-120" yWindow="-120" windowWidth="29040" windowHeight="1572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W45" i="6" l="1"/>
  <c r="Z51" i="1"/>
  <c r="BR80" i="7"/>
  <c r="BI100" i="7"/>
  <c r="BH100" i="7"/>
  <c r="BG100" i="7"/>
  <c r="BF100" i="7"/>
  <c r="BR66" i="7"/>
  <c r="BR71" i="7"/>
  <c r="BR61" i="7"/>
  <c r="BR52" i="7"/>
  <c r="N91" i="6"/>
  <c r="BR17" i="7"/>
  <c r="BP100" i="7"/>
  <c r="BO100" i="7"/>
  <c r="Z17" i="1"/>
  <c r="BR38" i="7"/>
  <c r="BR5" i="7"/>
  <c r="Z5" i="1"/>
  <c r="S91" i="1"/>
  <c r="BN100" i="7"/>
  <c r="Q91" i="1"/>
  <c r="R91" i="1"/>
  <c r="M91" i="1"/>
  <c r="N91" i="1"/>
  <c r="O91" i="1"/>
  <c r="P91" i="1"/>
  <c r="K91" i="6"/>
  <c r="L91" i="6"/>
  <c r="M91" i="6"/>
  <c r="BR98" i="7"/>
  <c r="Z88" i="1"/>
  <c r="W89" i="6"/>
  <c r="BR83" i="7"/>
  <c r="BR82" i="7"/>
  <c r="Z83" i="1"/>
  <c r="Z82" i="1"/>
  <c r="BR89" i="7" l="1"/>
  <c r="R100" i="7"/>
  <c r="Z80" i="1" l="1"/>
  <c r="Z31" i="1" l="1"/>
  <c r="AV100" i="7"/>
  <c r="AU100" i="7"/>
  <c r="AW100" i="7"/>
  <c r="AX100" i="7"/>
  <c r="BJ100" i="7"/>
  <c r="AY100" i="7"/>
  <c r="BE100" i="7"/>
  <c r="AR100" i="7"/>
  <c r="BK100" i="7"/>
  <c r="AZ100" i="7"/>
  <c r="AT100" i="7"/>
  <c r="BA100" i="7"/>
  <c r="B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S100" i="7"/>
  <c r="BD100" i="7"/>
  <c r="BL100" i="7"/>
  <c r="BM100" i="7"/>
  <c r="BC100" i="7"/>
  <c r="T91" i="1"/>
  <c r="W31" i="6" l="1"/>
  <c r="Z24" i="1" l="1"/>
  <c r="BR31" i="7"/>
  <c r="BR24" i="7" l="1"/>
  <c r="O91" i="6" l="1"/>
  <c r="W38" i="6" l="1"/>
  <c r="J91" i="6" l="1"/>
  <c r="P91" i="6"/>
  <c r="Q91" i="6"/>
  <c r="E91" i="1" l="1"/>
  <c r="W71" i="6" l="1"/>
  <c r="Z89" i="1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R102" i="7"/>
  <c r="Z93" i="1"/>
  <c r="W61" i="6" l="1"/>
  <c r="Z61" i="1"/>
  <c r="BR45" i="7" l="1"/>
  <c r="Z45" i="1"/>
  <c r="W66" i="6" l="1"/>
  <c r="W51" i="6"/>
  <c r="W17" i="6"/>
  <c r="W5" i="6"/>
  <c r="Z66" i="1" l="1"/>
  <c r="Z38" i="1"/>
</calcChain>
</file>

<file path=xl/sharedStrings.xml><?xml version="1.0" encoding="utf-8"?>
<sst xmlns="http://schemas.openxmlformats.org/spreadsheetml/2006/main" count="472" uniqueCount="198">
  <si>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</si>
  <si>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</si>
  <si>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</si>
  <si>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</si>
  <si>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</si>
  <si>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</si>
  <si>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</si>
  <si>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</si>
  <si>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</si>
  <si>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</si>
  <si>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</si>
  <si>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</si>
  <si>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</si>
  <si>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</si>
  <si>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</si>
  <si>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</si>
  <si>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</si>
  <si>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</si>
  <si>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</si>
  <si>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</si>
  <si>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</si>
  <si>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</si>
  <si>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</si>
  <si>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</si>
  <si>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</si>
  <si>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</si>
  <si>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</si>
  <si>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</si>
  <si>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</si>
  <si>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</si>
  <si>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</si>
  <si>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</si>
  <si>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</si>
  <si>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</si>
  <si>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</si>
  <si>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</si>
  <si>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</si>
  <si>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</si>
  <si>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</si>
  <si>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</si>
  <si>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</si>
  <si>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</si>
  <si>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</si>
  <si>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</si>
  <si>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</si>
  <si>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</si>
  <si>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</si>
  <si>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</si>
  <si>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</si>
  <si>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</si>
  <si>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</si>
  <si>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</si>
  <si>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</si>
  <si>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</si>
  <si>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</si>
  <si>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</si>
  <si>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</si>
  <si>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</si>
  <si>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</si>
  <si>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</si>
  <si>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</si>
  <si>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</si>
  <si>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</si>
  <si>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</si>
  <si>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</si>
  <si>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</si>
  <si>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</si>
  <si>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</si>
  <si>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</si>
  <si>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</si>
  <si>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</si>
  <si>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</si>
  <si>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</si>
  <si>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</si>
  <si>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</si>
  <si>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</si>
  <si>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</si>
  <si>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</si>
  <si>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</si>
  <si>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</si>
  <si>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</si>
  <si>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</si>
  <si>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</si>
  <si>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</si>
  <si>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</si>
  <si>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</si>
  <si>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</si>
  <si>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</si>
  <si>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</si>
  <si>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</si>
  <si>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</si>
  <si>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</si>
  <si>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</si>
  <si>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</si>
  <si>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</si>
  <si>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</si>
  <si>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</si>
  <si>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</si>
  <si>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</si>
  <si>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</si>
  <si>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</si>
  <si>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</si>
  <si>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</si>
  <si>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</si>
  <si>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</si>
  <si>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</si>
  <si>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</si>
  <si>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</si>
  <si>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</si>
  <si>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</si>
  <si>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</si>
  <si>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</si>
  <si>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</si>
  <si>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</si>
  <si>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</si>
  <si>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</si>
  <si>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</si>
  <si>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</si>
  <si>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</si>
  <si>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</si>
  <si>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</si>
  <si>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</si>
  <si>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</si>
  <si>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</si>
  <si>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</si>
  <si>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</si>
  <si>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</si>
  <si>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</si>
  <si>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</si>
  <si>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</si>
  <si>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</si>
  <si>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</si>
  <si>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</si>
  <si>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</si>
  <si>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</si>
  <si>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</si>
  <si>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</si>
  <si>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</si>
  <si>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</si>
  <si>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</si>
  <si>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</si>
  <si>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</si>
  <si>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</si>
  <si>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</si>
  <si>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</si>
  <si>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</si>
  <si>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</si>
  <si>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</si>
  <si>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</si>
  <si>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</si>
  <si>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</si>
  <si>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</si>
  <si>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</si>
  <si>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</si>
  <si>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</si>
  <si>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</si>
  <si>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</si>
  <si>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</si>
  <si>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</si>
  <si>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</si>
  <si>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</si>
  <si>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</si>
  <si>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</si>
  <si>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</si>
  <si>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</si>
  <si>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</si>
  <si>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</si>
  <si>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</si>
  <si>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</si>
  <si>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</si>
  <si>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LEVICE, UDC VOLUME 2. </t>
  </si>
  <si>
    <t>LEVICE, VOLUME 2.</t>
  </si>
  <si>
    <t>LEVICE 11.3.2023</t>
  </si>
  <si>
    <t>LEVICE, VOL.2</t>
  </si>
  <si>
    <t>17.-19.3.2023</t>
  </si>
  <si>
    <t>PRESOV</t>
  </si>
  <si>
    <t>MALE CHOREO</t>
  </si>
  <si>
    <t>GRIMMY PRESOV</t>
  </si>
  <si>
    <t>SOLO OPEN</t>
  </si>
  <si>
    <t>GRIMMY DANCE CUP PRESOV</t>
  </si>
  <si>
    <t>24,3 eur doplatiť Šalata, Juríková,</t>
  </si>
  <si>
    <t>14,   EUR DOPLATOK SKUPINA SALATA, JURIKOVA</t>
  </si>
  <si>
    <t>SOLO SLOW/all in black</t>
  </si>
  <si>
    <t>1.-2.42023</t>
  </si>
  <si>
    <t>TRENCIN</t>
  </si>
  <si>
    <t>1.-2.4.2023</t>
  </si>
  <si>
    <t xml:space="preserve"> a 40 EUR - Šalata, Juríková, Maťovčíková 10 eur</t>
  </si>
  <si>
    <t>24.-25.4.2023</t>
  </si>
  <si>
    <t>DEEP DANCE LEAGUE MARTIN</t>
  </si>
  <si>
    <t>DEEP DANCE MARTIN</t>
  </si>
  <si>
    <t>22.-23.4.2023</t>
  </si>
  <si>
    <t>DD FORMACIA</t>
  </si>
  <si>
    <t>FORMACIE</t>
  </si>
  <si>
    <t>Štrbová Adela</t>
  </si>
  <si>
    <t>Weisová Vanes</t>
  </si>
  <si>
    <t>Zajacová Vanessa</t>
  </si>
  <si>
    <t>Poszonyiova Sabina</t>
  </si>
  <si>
    <t>14,00 EUR SKUPINA SALATA, JURIKOVA,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</si>
</sst>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51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29" Type="http://schemas.microsoft.com/office/2017/10/relationships/person" Target="persons/person19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" Type="http://schemas.openxmlformats.org/officeDocument/2006/relationships/theme" Target="theme/theme1.xml"/><Relationship Id="rId27" Type="http://schemas.microsoft.com/office/2017/10/relationships/person" Target="persons/person23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zoomScale="75" zoomScaleNormal="75" workbookViewId="0">
      <pane ySplit="3" topLeftCell="A24" activePane="bottomLeft" state="frozen"/>
      <selection pane="bottomLeft" activeCell="O90" sqref="O9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30"/>
      <c r="B2" s="30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149</v>
      </c>
      <c r="L2" s="4" t="s">
        <v>148</v>
      </c>
      <c r="M2" s="4" t="s">
        <v>147</v>
      </c>
      <c r="N2" s="4" t="s">
        <v>3</v>
      </c>
      <c r="O2" s="4" t="s">
        <v>150</v>
      </c>
      <c r="P2" s="4" t="s">
        <v>87</v>
      </c>
      <c r="Q2" s="4" t="s">
        <v>57</v>
      </c>
      <c r="R2" s="4" t="s">
        <v>86</v>
      </c>
      <c r="S2" s="4"/>
      <c r="T2" s="4"/>
      <c r="U2" s="4"/>
      <c r="V2" s="4"/>
    </row>
    <row r="3" spans="1:24" s="7" customFormat="1" ht="33" customHeight="1" x14ac:dyDescent="0.2">
      <c r="A3" s="31" t="s">
        <v>5</v>
      </c>
      <c r="B3" s="31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32" t="s">
        <v>159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4" ht="15" customHeight="1" x14ac:dyDescent="0.25">
      <c r="A5" s="29" t="s">
        <v>160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29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29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29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29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29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180</v>
      </c>
    </row>
    <row r="11" spans="1:24" ht="29.25" customHeight="1" x14ac:dyDescent="0.25">
      <c r="A11" s="10" t="s">
        <v>6</v>
      </c>
      <c r="B11" s="32" t="s">
        <v>169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4" x14ac:dyDescent="0.25">
      <c r="A12" s="29" t="s">
        <v>168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29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29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29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29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29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20</v>
      </c>
      <c r="L17" s="9">
        <v>20</v>
      </c>
      <c r="M17" s="9">
        <v>20</v>
      </c>
      <c r="N17" s="9">
        <v>20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80</v>
      </c>
      <c r="X17" s="2" t="s">
        <v>186</v>
      </c>
    </row>
    <row r="18" spans="1:24" ht="28.5" customHeight="1" x14ac:dyDescent="0.25">
      <c r="A18" s="10" t="s">
        <v>6</v>
      </c>
      <c r="B18" s="32" t="s">
        <v>172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4" ht="15" customHeight="1" x14ac:dyDescent="0.25">
      <c r="A19" s="29" t="s">
        <v>173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2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29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29"/>
      <c r="B22" s="9" t="s">
        <v>103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29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29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customHeight="1" x14ac:dyDescent="0.25">
      <c r="A25" s="10" t="s">
        <v>6</v>
      </c>
      <c r="B25" s="32" t="s">
        <v>174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4" ht="15" customHeight="1" x14ac:dyDescent="0.25">
      <c r="A26" s="29" t="s">
        <v>177</v>
      </c>
      <c r="B26" s="9" t="s">
        <v>7</v>
      </c>
      <c r="C26" s="9"/>
      <c r="D26" s="9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15</v>
      </c>
      <c r="P26" s="9"/>
      <c r="Q26" s="9"/>
      <c r="R26" s="9"/>
      <c r="S26" s="9"/>
      <c r="T26" s="9"/>
      <c r="U26" s="9"/>
      <c r="V26" s="9"/>
    </row>
    <row r="27" spans="1:24" x14ac:dyDescent="0.25">
      <c r="A27" s="29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</v>
      </c>
      <c r="P27" s="9"/>
      <c r="Q27" s="9"/>
      <c r="R27" s="9"/>
      <c r="S27" s="9"/>
      <c r="T27" s="9"/>
      <c r="U27" s="9"/>
      <c r="V27" s="9"/>
    </row>
    <row r="28" spans="1:24" x14ac:dyDescent="0.25">
      <c r="A28" s="29"/>
      <c r="B28" s="9" t="s">
        <v>67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>
        <v>10</v>
      </c>
      <c r="N28" s="9"/>
      <c r="O28" s="9"/>
      <c r="P28" s="9"/>
      <c r="Q28" s="9"/>
      <c r="R28" s="9"/>
      <c r="S28" s="9"/>
      <c r="T28" s="9"/>
      <c r="U28" s="9"/>
      <c r="V28" s="9"/>
    </row>
    <row r="29" spans="1:24" x14ac:dyDescent="0.25">
      <c r="A29" s="29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10</v>
      </c>
      <c r="M29" s="9">
        <v>10</v>
      </c>
      <c r="N29" s="9"/>
      <c r="O29" s="9"/>
      <c r="P29" s="9"/>
      <c r="Q29" s="9"/>
      <c r="R29" s="9"/>
      <c r="S29" s="9"/>
      <c r="T29" s="9"/>
      <c r="U29" s="9"/>
      <c r="V29" s="9"/>
    </row>
    <row r="30" spans="1:24" x14ac:dyDescent="0.25">
      <c r="A30" s="29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10</v>
      </c>
      <c r="M30" s="9">
        <v>10</v>
      </c>
      <c r="N30" s="9"/>
      <c r="O30" s="9"/>
      <c r="P30" s="9"/>
      <c r="Q30" s="9"/>
      <c r="R30" s="9"/>
      <c r="S30" s="9"/>
      <c r="T30" s="9"/>
      <c r="U30" s="9"/>
      <c r="V30" s="9"/>
    </row>
    <row r="31" spans="1:24" x14ac:dyDescent="0.25">
      <c r="A31" s="29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>
        <v>7</v>
      </c>
      <c r="L31" s="9">
        <v>7</v>
      </c>
      <c r="M31" s="9">
        <v>7</v>
      </c>
      <c r="N31" s="9">
        <v>7</v>
      </c>
      <c r="O31" s="9"/>
      <c r="P31" s="9"/>
      <c r="Q31" s="9"/>
      <c r="R31" s="9"/>
      <c r="S31" s="9"/>
      <c r="T31" s="9"/>
      <c r="U31" s="9"/>
      <c r="V31" s="9"/>
      <c r="W31" s="2">
        <f>SUM(C26:R31)</f>
        <v>128</v>
      </c>
      <c r="X31" s="2" t="s">
        <v>181</v>
      </c>
    </row>
    <row r="32" spans="1:24" ht="26.25" x14ac:dyDescent="0.25">
      <c r="A32" s="10" t="s">
        <v>6</v>
      </c>
      <c r="B32" s="32">
        <v>45018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4" ht="15" customHeight="1" x14ac:dyDescent="0.25">
      <c r="A33" s="29" t="s">
        <v>184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4" x14ac:dyDescent="0.25">
      <c r="A34" s="2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29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29"/>
      <c r="B36" s="9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>
        <v>10</v>
      </c>
      <c r="M36" s="9">
        <v>10</v>
      </c>
      <c r="N36" s="9"/>
      <c r="O36" s="9"/>
      <c r="P36" s="9"/>
      <c r="Q36" s="9"/>
      <c r="R36" s="9"/>
      <c r="S36" s="9"/>
      <c r="T36" s="9"/>
      <c r="U36" s="9"/>
      <c r="V36" s="9"/>
    </row>
    <row r="37" spans="1:24" x14ac:dyDescent="0.25">
      <c r="A37" s="29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>
        <v>10</v>
      </c>
      <c r="M37" s="9">
        <v>10</v>
      </c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29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>
        <v>7</v>
      </c>
      <c r="L38" s="9">
        <v>7</v>
      </c>
      <c r="M38" s="9">
        <v>7</v>
      </c>
      <c r="N38" s="9">
        <v>7</v>
      </c>
      <c r="O38" s="9"/>
      <c r="P38" s="9"/>
      <c r="Q38" s="9"/>
      <c r="R38" s="9"/>
      <c r="S38" s="9"/>
      <c r="T38" s="9"/>
      <c r="U38" s="9"/>
      <c r="V38" s="9"/>
      <c r="W38" s="2">
        <f>SUM(C33:R38)</f>
        <v>68</v>
      </c>
      <c r="X38" s="2" t="s">
        <v>197</v>
      </c>
    </row>
    <row r="39" spans="1:24" ht="23.25" customHeight="1" x14ac:dyDescent="0.25">
      <c r="A39" s="10" t="s">
        <v>6</v>
      </c>
      <c r="B39" s="32" t="s">
        <v>187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4" ht="15" customHeight="1" x14ac:dyDescent="0.25">
      <c r="A40" s="29" t="s">
        <v>189</v>
      </c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x14ac:dyDescent="0.25">
      <c r="A41" s="2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x14ac:dyDescent="0.25">
      <c r="A42" s="29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x14ac:dyDescent="0.25">
      <c r="A43" s="29"/>
      <c r="B43" s="9" t="s">
        <v>10</v>
      </c>
      <c r="C43" s="9"/>
      <c r="D43" s="9"/>
      <c r="E43" s="9"/>
      <c r="F43" s="9"/>
      <c r="G43" s="9"/>
      <c r="H43" s="9"/>
      <c r="I43" s="9"/>
      <c r="J43" s="9">
        <v>10</v>
      </c>
      <c r="K43" s="9"/>
      <c r="L43" s="9">
        <v>10</v>
      </c>
      <c r="M43" s="9">
        <v>10</v>
      </c>
      <c r="N43" s="9"/>
      <c r="O43" s="9"/>
      <c r="P43" s="9"/>
      <c r="Q43" s="9"/>
      <c r="R43" s="9"/>
      <c r="S43" s="9"/>
      <c r="T43" s="9"/>
      <c r="U43" s="9"/>
      <c r="V43" s="9"/>
    </row>
    <row r="44" spans="1:24" x14ac:dyDescent="0.25">
      <c r="A44" s="29"/>
      <c r="B44" s="9" t="s">
        <v>101</v>
      </c>
      <c r="C44" s="9"/>
      <c r="D44" s="9"/>
      <c r="E44" s="9"/>
      <c r="F44" s="9"/>
      <c r="G44" s="9"/>
      <c r="H44" s="9"/>
      <c r="I44" s="9"/>
      <c r="J44" s="9">
        <v>20</v>
      </c>
      <c r="K44" s="9"/>
      <c r="L44" s="9">
        <v>10</v>
      </c>
      <c r="M44" s="9">
        <v>10</v>
      </c>
      <c r="N44" s="9"/>
      <c r="O44" s="9"/>
      <c r="P44" s="9"/>
      <c r="Q44" s="9"/>
      <c r="R44" s="9"/>
      <c r="S44" s="9"/>
      <c r="T44" s="9"/>
      <c r="U44" s="9"/>
      <c r="V44" s="9"/>
    </row>
    <row r="45" spans="1:24" x14ac:dyDescent="0.25">
      <c r="A45" s="29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70</v>
      </c>
    </row>
    <row r="46" spans="1:24" ht="26.25" hidden="1" x14ac:dyDescent="0.25">
      <c r="A46" s="10" t="s">
        <v>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4" hidden="1" x14ac:dyDescent="0.25">
      <c r="A47" s="29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4" hidden="1" x14ac:dyDescent="0.25">
      <c r="A48" s="29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29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29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29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29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3" hidden="1" x14ac:dyDescent="0.25">
      <c r="A54" s="29"/>
      <c r="B54" s="9" t="s">
        <v>130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29"/>
      <c r="B55" s="9" t="s">
        <v>131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29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29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29"/>
      <c r="B58" s="9" t="s">
        <v>95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29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29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29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3" hidden="1" x14ac:dyDescent="0.25">
      <c r="A63" s="29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29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9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9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7" t="s">
        <v>78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</row>
    <row r="68" spans="1:23" hidden="1" x14ac:dyDescent="0.25">
      <c r="A68" s="40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41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41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2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3" hidden="1" x14ac:dyDescent="0.25">
      <c r="A73" s="29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9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9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9"/>
      <c r="B76" s="9" t="s">
        <v>128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9"/>
      <c r="B77" s="9" t="s">
        <v>138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9"/>
      <c r="B78" s="9" t="s">
        <v>125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9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3" hidden="1" x14ac:dyDescent="0.25">
      <c r="A82" s="29"/>
      <c r="B82" s="9" t="s">
        <v>140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29"/>
      <c r="B83" s="9" t="s">
        <v>142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29"/>
      <c r="B84" s="9" t="s">
        <v>143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29"/>
      <c r="B85" s="9" t="s">
        <v>144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29"/>
      <c r="B86" s="11" t="s">
        <v>145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29"/>
      <c r="B87" s="9" t="s">
        <v>146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3" t="s">
        <v>18</v>
      </c>
      <c r="B90" s="33"/>
      <c r="C90" s="13">
        <v>-2.5</v>
      </c>
      <c r="D90" s="14">
        <v>45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59</v>
      </c>
      <c r="K90" s="13">
        <v>51.15</v>
      </c>
      <c r="L90" s="13">
        <v>129.65</v>
      </c>
      <c r="M90" s="13">
        <v>235</v>
      </c>
      <c r="N90" s="13">
        <v>70</v>
      </c>
      <c r="O90" s="13">
        <v>40.5</v>
      </c>
      <c r="P90" s="13">
        <v>30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4" t="s">
        <v>19</v>
      </c>
      <c r="B91" s="34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0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14</v>
      </c>
      <c r="K91" s="17">
        <f t="shared" si="0"/>
        <v>-10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-24</v>
      </c>
      <c r="M91" s="17">
        <f t="shared" si="1"/>
        <v>81.349999999999994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8.8500000000000014</v>
      </c>
      <c r="O91" s="17">
        <f t="shared" si="0"/>
        <v>-4.5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15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355.2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A12:A17"/>
    <mergeCell ref="A1:B2"/>
    <mergeCell ref="A3:B3"/>
    <mergeCell ref="B4:V4"/>
    <mergeCell ref="A5:A10"/>
    <mergeCell ref="B11:V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34" activePane="bottomLeft" state="frozen"/>
      <selection pane="bottomLeft" activeCell="Q90" sqref="Q90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30"/>
      <c r="B2" s="30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151</v>
      </c>
      <c r="P2" s="4" t="s">
        <v>24</v>
      </c>
      <c r="Q2" s="4" t="s">
        <v>64</v>
      </c>
      <c r="R2" s="4" t="s">
        <v>54</v>
      </c>
      <c r="S2" s="4" t="s">
        <v>156</v>
      </c>
      <c r="T2" s="4" t="s">
        <v>124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31" t="s">
        <v>5</v>
      </c>
      <c r="B3" s="31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32">
        <v>44968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6" ht="15" customHeight="1" x14ac:dyDescent="0.25">
      <c r="A5" s="29" t="s">
        <v>152</v>
      </c>
      <c r="B5" s="9" t="s">
        <v>89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x14ac:dyDescent="0.25">
      <c r="A6" s="29"/>
      <c r="B6" s="9" t="s">
        <v>90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x14ac:dyDescent="0.25">
      <c r="A7" s="29"/>
      <c r="B7" s="9" t="s">
        <v>91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29"/>
      <c r="B8" s="9" t="s">
        <v>153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x14ac:dyDescent="0.25">
      <c r="A9" s="29"/>
      <c r="B9" s="9" t="s">
        <v>136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customHeight="1" x14ac:dyDescent="0.25">
      <c r="A11" s="10" t="s">
        <v>6</v>
      </c>
      <c r="B11" s="32">
        <v>44982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6" ht="15" customHeight="1" x14ac:dyDescent="0.25">
      <c r="A12" s="29" t="s">
        <v>157</v>
      </c>
      <c r="B12" s="9" t="s">
        <v>89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x14ac:dyDescent="0.25">
      <c r="A13" s="29"/>
      <c r="B13" s="9" t="s">
        <v>90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x14ac:dyDescent="0.25">
      <c r="A14" s="29"/>
      <c r="B14" s="9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29"/>
      <c r="B15" s="9" t="s">
        <v>153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29"/>
      <c r="B16" s="9" t="s">
        <v>158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x14ac:dyDescent="0.25">
      <c r="A17" s="29"/>
      <c r="B17" s="9" t="s">
        <v>136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customHeight="1" x14ac:dyDescent="0.25">
      <c r="A18" s="10" t="s">
        <v>6</v>
      </c>
      <c r="B18" s="32" t="s">
        <v>161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6" ht="15" customHeight="1" x14ac:dyDescent="0.25">
      <c r="A19" s="29" t="s">
        <v>162</v>
      </c>
      <c r="B19" s="9" t="s">
        <v>130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</row>
    <row r="20" spans="1:26" x14ac:dyDescent="0.25">
      <c r="A20" s="29"/>
      <c r="B20" s="9" t="s">
        <v>131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</row>
    <row r="21" spans="1:26" x14ac:dyDescent="0.25">
      <c r="A21" s="29"/>
      <c r="B21" s="9" t="s">
        <v>163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x14ac:dyDescent="0.25">
      <c r="A22" s="29"/>
      <c r="B22" s="9" t="s">
        <v>164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x14ac:dyDescent="0.25">
      <c r="A23" s="29"/>
      <c r="B23" s="9" t="s">
        <v>101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x14ac:dyDescent="0.25">
      <c r="A24" s="29"/>
      <c r="B24" s="9" t="s">
        <v>102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57.5</v>
      </c>
    </row>
    <row r="25" spans="1:26" ht="25.5" customHeight="1" x14ac:dyDescent="0.25">
      <c r="A25" s="10" t="s">
        <v>6</v>
      </c>
      <c r="B25" s="32">
        <v>44996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6" ht="15" customHeight="1" x14ac:dyDescent="0.25">
      <c r="A26" s="29" t="s">
        <v>171</v>
      </c>
      <c r="B26" s="9" t="s">
        <v>93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x14ac:dyDescent="0.25">
      <c r="A27" s="29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x14ac:dyDescent="0.25">
      <c r="A28" s="29"/>
      <c r="B28" s="9" t="s">
        <v>91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x14ac:dyDescent="0.25">
      <c r="A29" s="29"/>
      <c r="B29" s="9" t="s">
        <v>113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ht="17.25" customHeight="1" x14ac:dyDescent="0.25">
      <c r="A30" s="29"/>
      <c r="B30" s="9" t="s">
        <v>101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x14ac:dyDescent="0.25">
      <c r="A31" s="29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20</v>
      </c>
    </row>
    <row r="32" spans="1:26" ht="26.25" x14ac:dyDescent="0.25">
      <c r="A32" s="10" t="s">
        <v>6</v>
      </c>
      <c r="B32" s="32" t="s">
        <v>174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6" ht="15" customHeight="1" x14ac:dyDescent="0.25">
      <c r="A33" s="29" t="s">
        <v>175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>
        <v>10</v>
      </c>
      <c r="K33" s="9"/>
      <c r="L33" s="9">
        <v>10</v>
      </c>
      <c r="M33" s="9">
        <v>10</v>
      </c>
      <c r="N33" s="9">
        <v>10</v>
      </c>
      <c r="O33" s="9">
        <v>10</v>
      </c>
      <c r="P33" s="9">
        <v>10</v>
      </c>
      <c r="Q33" s="9">
        <v>10</v>
      </c>
      <c r="R33" s="9">
        <v>10</v>
      </c>
      <c r="S33" s="9"/>
      <c r="T33" s="9"/>
      <c r="U33" s="9"/>
      <c r="V33" s="9"/>
      <c r="W33" s="9"/>
      <c r="X33" s="9"/>
      <c r="Y33" s="9"/>
    </row>
    <row r="34" spans="1:26" x14ac:dyDescent="0.25">
      <c r="A34" s="29"/>
      <c r="B34" s="9" t="s">
        <v>90</v>
      </c>
      <c r="C34" s="9"/>
      <c r="D34" s="9"/>
      <c r="E34" s="9"/>
      <c r="F34" s="9">
        <v>10</v>
      </c>
      <c r="G34" s="9"/>
      <c r="H34" s="9"/>
      <c r="I34" s="9"/>
      <c r="J34" s="9">
        <v>10</v>
      </c>
      <c r="K34" s="9"/>
      <c r="L34" s="9">
        <v>10</v>
      </c>
      <c r="M34" s="9">
        <v>10</v>
      </c>
      <c r="N34" s="9">
        <v>10</v>
      </c>
      <c r="O34" s="9">
        <v>20</v>
      </c>
      <c r="P34" s="9">
        <v>10</v>
      </c>
      <c r="Q34" s="9"/>
      <c r="R34" s="9">
        <v>10</v>
      </c>
      <c r="S34" s="9"/>
      <c r="T34" s="9"/>
      <c r="U34" s="9"/>
      <c r="V34" s="9"/>
      <c r="W34" s="9"/>
      <c r="X34" s="9"/>
      <c r="Y34" s="9"/>
    </row>
    <row r="35" spans="1:26" x14ac:dyDescent="0.25">
      <c r="A35" s="29"/>
      <c r="B35" s="9" t="s">
        <v>92</v>
      </c>
      <c r="C35" s="9"/>
      <c r="D35" s="9"/>
      <c r="E35" s="9"/>
      <c r="F35" s="9">
        <v>7</v>
      </c>
      <c r="G35" s="9"/>
      <c r="H35" s="9"/>
      <c r="I35" s="9"/>
      <c r="J35" s="9">
        <v>7</v>
      </c>
      <c r="K35" s="9">
        <v>7</v>
      </c>
      <c r="L35" s="9">
        <v>7</v>
      </c>
      <c r="M35" s="9">
        <v>7</v>
      </c>
      <c r="N35" s="9">
        <v>7</v>
      </c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/>
      <c r="V35" s="9"/>
      <c r="W35" s="9"/>
      <c r="X35" s="9"/>
      <c r="Y35" s="9"/>
    </row>
    <row r="36" spans="1:26" x14ac:dyDescent="0.25">
      <c r="A36" s="29"/>
      <c r="B36" s="9" t="s">
        <v>127</v>
      </c>
      <c r="C36" s="9"/>
      <c r="D36" s="9"/>
      <c r="E36" s="9"/>
      <c r="F36" s="9"/>
      <c r="G36" s="9"/>
      <c r="H36" s="9"/>
      <c r="I36" s="9"/>
      <c r="J36" s="9">
        <v>10</v>
      </c>
      <c r="K36" s="9"/>
      <c r="L36" s="9"/>
      <c r="M36" s="9"/>
      <c r="N36" s="9"/>
      <c r="O36" s="9">
        <v>20</v>
      </c>
      <c r="P36" s="9"/>
      <c r="Q36" s="9"/>
      <c r="R36" s="9">
        <v>10</v>
      </c>
      <c r="S36" s="9"/>
      <c r="T36" s="9"/>
      <c r="U36" s="9"/>
      <c r="V36" s="9"/>
      <c r="W36" s="9"/>
      <c r="X36" s="9"/>
      <c r="Y36" s="9"/>
    </row>
    <row r="37" spans="1:26" x14ac:dyDescent="0.25">
      <c r="A37" s="29"/>
      <c r="B37" s="9" t="s">
        <v>176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10</v>
      </c>
      <c r="P37" s="9">
        <v>10</v>
      </c>
      <c r="Q37" s="9">
        <v>10</v>
      </c>
      <c r="R37" s="9">
        <v>10</v>
      </c>
      <c r="S37" s="9"/>
      <c r="T37" s="9"/>
      <c r="U37" s="9"/>
      <c r="V37" s="9"/>
      <c r="W37" s="9"/>
      <c r="X37" s="9"/>
      <c r="Y37" s="9"/>
    </row>
    <row r="38" spans="1:26" x14ac:dyDescent="0.25">
      <c r="A38" s="29"/>
      <c r="B38" s="9" t="s">
        <v>163</v>
      </c>
      <c r="C38" s="9"/>
      <c r="D38" s="9"/>
      <c r="E38" s="9"/>
      <c r="F38" s="9">
        <v>7</v>
      </c>
      <c r="G38" s="9"/>
      <c r="H38" s="9"/>
      <c r="I38" s="9"/>
      <c r="J38" s="9">
        <v>7</v>
      </c>
      <c r="K38" s="9">
        <v>7</v>
      </c>
      <c r="L38" s="9">
        <v>7</v>
      </c>
      <c r="M38" s="9"/>
      <c r="N38" s="9"/>
      <c r="O38" s="9"/>
      <c r="P38" s="9">
        <v>7</v>
      </c>
      <c r="Q38" s="9">
        <v>7</v>
      </c>
      <c r="R38" s="9">
        <v>7</v>
      </c>
      <c r="S38" s="9"/>
      <c r="T38" s="9"/>
      <c r="U38" s="9"/>
      <c r="V38" s="9"/>
      <c r="W38" s="9"/>
      <c r="X38" s="9"/>
      <c r="Y38" s="9"/>
      <c r="Z38" s="2">
        <f>SUM(C33:U38)</f>
        <v>379</v>
      </c>
    </row>
    <row r="39" spans="1:26" ht="26.25" x14ac:dyDescent="0.25">
      <c r="A39" s="10" t="s">
        <v>6</v>
      </c>
      <c r="B39" s="32" t="s">
        <v>183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6" ht="15" customHeight="1" x14ac:dyDescent="0.25">
      <c r="A40" s="29" t="s">
        <v>184</v>
      </c>
      <c r="B40" s="9" t="s">
        <v>89</v>
      </c>
      <c r="C40" s="9"/>
      <c r="D40" s="9"/>
      <c r="E40" s="9"/>
      <c r="F40" s="9"/>
      <c r="G40" s="9"/>
      <c r="H40" s="9"/>
      <c r="I40" s="9"/>
      <c r="J40" s="9">
        <v>10</v>
      </c>
      <c r="K40" s="9"/>
      <c r="L40" s="9">
        <v>10</v>
      </c>
      <c r="M40" s="9">
        <v>10</v>
      </c>
      <c r="N40" s="9">
        <v>10</v>
      </c>
      <c r="O40" s="9">
        <v>10</v>
      </c>
      <c r="P40" s="9">
        <v>10</v>
      </c>
      <c r="Q40" s="9">
        <v>10</v>
      </c>
      <c r="R40" s="9"/>
      <c r="S40" s="9"/>
      <c r="T40" s="9">
        <v>10</v>
      </c>
      <c r="U40" s="9"/>
      <c r="V40" s="9"/>
      <c r="W40" s="9"/>
      <c r="X40" s="9"/>
      <c r="Y40" s="9"/>
    </row>
    <row r="41" spans="1:26" x14ac:dyDescent="0.25">
      <c r="A41" s="29"/>
      <c r="B41" s="9" t="s">
        <v>90</v>
      </c>
      <c r="C41" s="9"/>
      <c r="D41" s="9"/>
      <c r="E41" s="9"/>
      <c r="F41" s="9">
        <v>10</v>
      </c>
      <c r="G41" s="9"/>
      <c r="H41" s="9"/>
      <c r="I41" s="9"/>
      <c r="J41" s="9">
        <v>10</v>
      </c>
      <c r="K41" s="9"/>
      <c r="L41" s="9">
        <v>10</v>
      </c>
      <c r="M41" s="9">
        <v>10</v>
      </c>
      <c r="N41" s="9">
        <v>10</v>
      </c>
      <c r="O41" s="9">
        <v>20</v>
      </c>
      <c r="P41" s="9">
        <v>10</v>
      </c>
      <c r="Q41" s="9">
        <v>10</v>
      </c>
      <c r="R41" s="9">
        <v>10</v>
      </c>
      <c r="S41" s="9"/>
      <c r="T41" s="9">
        <v>10</v>
      </c>
      <c r="U41" s="9"/>
      <c r="V41" s="9"/>
      <c r="W41" s="9"/>
      <c r="X41" s="9"/>
      <c r="Y41" s="9"/>
    </row>
    <row r="42" spans="1:26" x14ac:dyDescent="0.25">
      <c r="A42" s="29"/>
      <c r="B42" s="9" t="s">
        <v>92</v>
      </c>
      <c r="C42" s="9"/>
      <c r="D42" s="9"/>
      <c r="E42" s="9"/>
      <c r="F42" s="9">
        <v>7</v>
      </c>
      <c r="G42" s="9"/>
      <c r="H42" s="9"/>
      <c r="I42" s="9"/>
      <c r="J42" s="9">
        <v>7</v>
      </c>
      <c r="K42" s="9">
        <v>7</v>
      </c>
      <c r="L42" s="9">
        <v>7</v>
      </c>
      <c r="M42" s="9">
        <v>7</v>
      </c>
      <c r="N42" s="9">
        <v>7</v>
      </c>
      <c r="O42" s="9">
        <v>7</v>
      </c>
      <c r="P42" s="9">
        <v>7</v>
      </c>
      <c r="Q42" s="9">
        <v>7</v>
      </c>
      <c r="R42" s="9">
        <v>7</v>
      </c>
      <c r="S42" s="9"/>
      <c r="T42" s="9"/>
      <c r="U42" s="9"/>
      <c r="V42" s="9"/>
      <c r="W42" s="9"/>
      <c r="X42" s="9"/>
      <c r="Y42" s="9"/>
    </row>
    <row r="43" spans="1:26" x14ac:dyDescent="0.25">
      <c r="A43" s="29"/>
      <c r="B43" s="9" t="s">
        <v>128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x14ac:dyDescent="0.25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260</v>
      </c>
    </row>
    <row r="46" spans="1:26" ht="26.25" x14ac:dyDescent="0.25">
      <c r="A46" s="10" t="s">
        <v>6</v>
      </c>
      <c r="B46" s="32" t="s">
        <v>187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6" ht="15" customHeight="1" x14ac:dyDescent="0.25">
      <c r="A47" s="29" t="s">
        <v>188</v>
      </c>
      <c r="B47" s="9" t="s">
        <v>89</v>
      </c>
      <c r="C47" s="9"/>
      <c r="D47" s="9"/>
      <c r="E47" s="9"/>
      <c r="F47" s="9">
        <v>10</v>
      </c>
      <c r="G47" s="9"/>
      <c r="H47" s="9"/>
      <c r="I47" s="9"/>
      <c r="J47" s="9">
        <v>10</v>
      </c>
      <c r="K47" s="9"/>
      <c r="L47" s="9">
        <v>10</v>
      </c>
      <c r="M47" s="9">
        <v>10</v>
      </c>
      <c r="N47" s="9">
        <v>10</v>
      </c>
      <c r="O47" s="9"/>
      <c r="P47" s="9">
        <v>10</v>
      </c>
      <c r="Q47" s="9">
        <v>10</v>
      </c>
      <c r="R47" s="9">
        <v>10</v>
      </c>
      <c r="S47" s="9"/>
      <c r="T47" s="9">
        <v>10</v>
      </c>
      <c r="U47" s="9"/>
      <c r="V47" s="9"/>
      <c r="W47" s="9"/>
      <c r="X47" s="9"/>
      <c r="Y47" s="9"/>
    </row>
    <row r="48" spans="1:26" x14ac:dyDescent="0.25">
      <c r="A48" s="29"/>
      <c r="B48" s="9" t="s">
        <v>90</v>
      </c>
      <c r="C48" s="9"/>
      <c r="D48" s="9"/>
      <c r="E48" s="9"/>
      <c r="F48" s="9">
        <v>10</v>
      </c>
      <c r="G48" s="9"/>
      <c r="H48" s="9"/>
      <c r="I48" s="9"/>
      <c r="J48" s="9">
        <v>10</v>
      </c>
      <c r="K48" s="9"/>
      <c r="L48" s="9">
        <v>10</v>
      </c>
      <c r="M48" s="9">
        <v>10</v>
      </c>
      <c r="N48" s="9">
        <v>10</v>
      </c>
      <c r="O48" s="9"/>
      <c r="P48" s="9">
        <v>10</v>
      </c>
      <c r="Q48" s="9">
        <v>10</v>
      </c>
      <c r="R48" s="9">
        <v>10</v>
      </c>
      <c r="S48" s="9"/>
      <c r="T48" s="9">
        <v>10</v>
      </c>
      <c r="U48" s="9"/>
      <c r="V48" s="9"/>
      <c r="W48" s="9"/>
      <c r="X48" s="9"/>
      <c r="Y48" s="9"/>
    </row>
    <row r="49" spans="1:26" x14ac:dyDescent="0.25">
      <c r="A49" s="29"/>
      <c r="B49" s="9" t="s">
        <v>92</v>
      </c>
      <c r="C49" s="9"/>
      <c r="D49" s="9"/>
      <c r="E49" s="9"/>
      <c r="F49" s="9">
        <v>7</v>
      </c>
      <c r="G49" s="9"/>
      <c r="H49" s="9"/>
      <c r="I49" s="9"/>
      <c r="J49" s="9">
        <v>7</v>
      </c>
      <c r="K49" s="9">
        <v>7</v>
      </c>
      <c r="L49" s="9">
        <v>7</v>
      </c>
      <c r="M49" s="9">
        <v>7</v>
      </c>
      <c r="N49" s="9">
        <v>7</v>
      </c>
      <c r="O49" s="9">
        <v>7</v>
      </c>
      <c r="P49" s="9">
        <v>7</v>
      </c>
      <c r="Q49" s="9">
        <v>7</v>
      </c>
      <c r="R49" s="9">
        <v>7</v>
      </c>
      <c r="S49" s="9"/>
      <c r="T49" s="9"/>
      <c r="U49" s="9"/>
      <c r="V49" s="9"/>
      <c r="W49" s="9"/>
      <c r="X49" s="9"/>
      <c r="Y49" s="9"/>
    </row>
    <row r="50" spans="1:26" x14ac:dyDescent="0.25">
      <c r="A50" s="29"/>
      <c r="B50" s="9" t="s">
        <v>163</v>
      </c>
      <c r="C50" s="9"/>
      <c r="D50" s="9"/>
      <c r="E50" s="9"/>
      <c r="F50" s="9">
        <v>7</v>
      </c>
      <c r="G50" s="9"/>
      <c r="H50" s="9"/>
      <c r="I50" s="9"/>
      <c r="J50" s="9">
        <v>7</v>
      </c>
      <c r="K50" s="9">
        <v>7</v>
      </c>
      <c r="L50" s="9">
        <v>7</v>
      </c>
      <c r="M50" s="9"/>
      <c r="N50" s="9"/>
      <c r="O50" s="9"/>
      <c r="P50" s="9">
        <v>7</v>
      </c>
      <c r="Q50" s="9">
        <v>7</v>
      </c>
      <c r="R50" s="9">
        <v>7</v>
      </c>
      <c r="S50" s="9"/>
      <c r="T50" s="9"/>
      <c r="U50" s="9"/>
      <c r="V50" s="9"/>
      <c r="W50" s="9"/>
      <c r="X50" s="9"/>
      <c r="Y50" s="9"/>
    </row>
    <row r="51" spans="1:26" x14ac:dyDescent="0.25">
      <c r="A51" s="29"/>
      <c r="B51" s="9" t="s">
        <v>153</v>
      </c>
      <c r="C51" s="9"/>
      <c r="D51" s="9"/>
      <c r="E51" s="9"/>
      <c r="F51" s="9"/>
      <c r="G51" s="9"/>
      <c r="H51" s="9"/>
      <c r="I51" s="9"/>
      <c r="J51" s="9">
        <v>10</v>
      </c>
      <c r="K51" s="9"/>
      <c r="L51" s="9"/>
      <c r="M51" s="9"/>
      <c r="N51" s="9"/>
      <c r="O51" s="9">
        <v>10</v>
      </c>
      <c r="P51" s="9">
        <v>10</v>
      </c>
      <c r="Q51" s="9">
        <v>10</v>
      </c>
      <c r="R51" s="9"/>
      <c r="S51" s="9"/>
      <c r="T51" s="9"/>
      <c r="U51" s="9"/>
      <c r="V51" s="9"/>
      <c r="W51" s="9"/>
      <c r="X51" s="9"/>
      <c r="Y51" s="9"/>
      <c r="Z51" s="2">
        <f>SUM(C47:U52)</f>
        <v>349</v>
      </c>
    </row>
    <row r="52" spans="1:26" x14ac:dyDescent="0.25">
      <c r="A52" s="29"/>
      <c r="B52" s="9" t="s">
        <v>192</v>
      </c>
      <c r="C52" s="9"/>
      <c r="D52" s="9">
        <v>10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6" ht="15" hidden="1" customHeight="1" x14ac:dyDescent="0.25">
      <c r="A54" s="29"/>
      <c r="B54" s="9" t="s">
        <v>132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29"/>
      <c r="B55" s="9" t="s">
        <v>133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29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29"/>
      <c r="B57" s="9" t="s">
        <v>99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6" ht="15" hidden="1" customHeight="1" x14ac:dyDescent="0.25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2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2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6" hidden="1" x14ac:dyDescent="0.25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6" ht="15" hidden="1" customHeight="1" x14ac:dyDescent="0.25">
      <c r="A73" s="29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29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29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29"/>
      <c r="B76" s="9" t="s">
        <v>128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29"/>
      <c r="B77" s="9" t="s">
        <v>135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29"/>
      <c r="B78" s="9" t="s">
        <v>136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29"/>
      <c r="B79" s="9" t="s">
        <v>137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hidden="1" x14ac:dyDescent="0.25">
      <c r="A81" s="10" t="s">
        <v>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6" ht="15" hidden="1" customHeight="1" x14ac:dyDescent="0.25">
      <c r="A82" s="2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hidden="1" x14ac:dyDescent="0.25">
      <c r="A83" s="2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hidden="1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hidden="1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hidden="1" x14ac:dyDescent="0.25">
      <c r="A86" s="29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3" t="s">
        <v>18</v>
      </c>
      <c r="B90" s="33"/>
      <c r="C90" s="13">
        <v>17.5</v>
      </c>
      <c r="D90" s="14">
        <v>78</v>
      </c>
      <c r="E90" s="13">
        <v>-6</v>
      </c>
      <c r="F90" s="13">
        <v>124</v>
      </c>
      <c r="G90" s="14">
        <v>-12.5</v>
      </c>
      <c r="H90" s="26">
        <v>24</v>
      </c>
      <c r="I90" s="26">
        <v>0</v>
      </c>
      <c r="J90" s="26">
        <v>122.5</v>
      </c>
      <c r="K90" s="26">
        <v>42</v>
      </c>
      <c r="L90" s="26">
        <v>176</v>
      </c>
      <c r="M90" s="26">
        <v>170</v>
      </c>
      <c r="N90" s="26">
        <v>91.8</v>
      </c>
      <c r="O90" s="26">
        <v>175</v>
      </c>
      <c r="P90" s="26">
        <v>180</v>
      </c>
      <c r="Q90" s="26">
        <v>196</v>
      </c>
      <c r="R90" s="26">
        <v>208</v>
      </c>
      <c r="S90" s="26">
        <v>55</v>
      </c>
      <c r="T90" s="26">
        <v>125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4" t="s">
        <v>19</v>
      </c>
      <c r="B91" s="34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48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4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-57.5</v>
      </c>
      <c r="K91" s="25">
        <f t="shared" si="0"/>
        <v>-8</v>
      </c>
      <c r="L91" s="25">
        <f t="shared" si="0"/>
        <v>36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34</v>
      </c>
      <c r="N91" s="25">
        <f t="shared" si="1"/>
        <v>-44.2</v>
      </c>
      <c r="O91" s="25">
        <f t="shared" si="0"/>
        <v>-31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-44</v>
      </c>
      <c r="R91" s="25">
        <f t="shared" si="3"/>
        <v>-4.5</v>
      </c>
      <c r="S91" s="25">
        <f t="shared" si="3"/>
        <v>15</v>
      </c>
      <c r="T91" s="25">
        <f t="shared" si="2"/>
        <v>10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-83.2</v>
      </c>
    </row>
  </sheetData>
  <mergeCells count="28"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A12:A17"/>
    <mergeCell ref="A1:B2"/>
    <mergeCell ref="A3:B3"/>
    <mergeCell ref="B4:Y4"/>
    <mergeCell ref="A5:A10"/>
    <mergeCell ref="B11:Y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I102"/>
  <sheetViews>
    <sheetView tabSelected="1" topLeftCell="AW1" zoomScale="77" zoomScaleNormal="77" workbookViewId="0">
      <pane ySplit="3" topLeftCell="A44" activePane="bottomLeft" state="frozen"/>
      <selection pane="bottomLeft" activeCell="BK99" sqref="BK99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6" width="13.625" style="2" customWidth="1"/>
    <col min="67" max="67" width="12.25" style="2" customWidth="1"/>
    <col min="68" max="68" width="13" style="2" customWidth="1"/>
    <col min="69" max="69" width="12.375" style="2" customWidth="1"/>
    <col min="70" max="70" width="11.875" style="2" customWidth="1"/>
    <col min="71" max="71" width="11.25" style="2" customWidth="1"/>
    <col min="72" max="1075" width="8.25" style="2" customWidth="1"/>
  </cols>
  <sheetData>
    <row r="1" spans="1:70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</row>
    <row r="2" spans="1:70" ht="33" customHeight="1" x14ac:dyDescent="0.25">
      <c r="A2" s="30"/>
      <c r="B2" s="30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119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88</v>
      </c>
      <c r="AP2" s="4" t="s">
        <v>79</v>
      </c>
      <c r="AQ2" s="4" t="s">
        <v>100</v>
      </c>
      <c r="AR2" s="4" t="s">
        <v>116</v>
      </c>
      <c r="AS2" s="4" t="s">
        <v>108</v>
      </c>
      <c r="AT2" s="4" t="s">
        <v>111</v>
      </c>
      <c r="AU2" s="4" t="s">
        <v>122</v>
      </c>
      <c r="AV2" s="4" t="s">
        <v>123</v>
      </c>
      <c r="AW2" s="4" t="s">
        <v>121</v>
      </c>
      <c r="AX2" s="4" t="s">
        <v>120</v>
      </c>
      <c r="AY2" s="4" t="s">
        <v>118</v>
      </c>
      <c r="AZ2" s="4" t="s">
        <v>112</v>
      </c>
      <c r="BA2" s="4" t="s">
        <v>110</v>
      </c>
      <c r="BB2" s="4" t="s">
        <v>109</v>
      </c>
      <c r="BC2" s="4" t="s">
        <v>107</v>
      </c>
      <c r="BD2" s="4" t="s">
        <v>106</v>
      </c>
      <c r="BE2" s="4" t="s">
        <v>117</v>
      </c>
      <c r="BF2" s="4" t="s">
        <v>193</v>
      </c>
      <c r="BG2" s="4" t="s">
        <v>194</v>
      </c>
      <c r="BH2" s="4" t="s">
        <v>195</v>
      </c>
      <c r="BI2" s="4" t="s">
        <v>196</v>
      </c>
      <c r="BJ2" s="4" t="s">
        <v>129</v>
      </c>
      <c r="BK2" s="4" t="s">
        <v>115</v>
      </c>
      <c r="BL2" s="4" t="s">
        <v>105</v>
      </c>
      <c r="BM2" s="4" t="s">
        <v>97</v>
      </c>
      <c r="BN2" s="4" t="s">
        <v>96</v>
      </c>
      <c r="BO2" s="4" t="s">
        <v>166</v>
      </c>
      <c r="BP2" s="4" t="s">
        <v>167</v>
      </c>
      <c r="BQ2" s="4"/>
    </row>
    <row r="3" spans="1:70" s="7" customFormat="1" ht="33" customHeight="1" x14ac:dyDescent="0.2">
      <c r="A3" s="31" t="s">
        <v>5</v>
      </c>
      <c r="B3" s="31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20</v>
      </c>
      <c r="BB3" s="5">
        <v>20</v>
      </c>
      <c r="BC3" s="5">
        <v>20</v>
      </c>
      <c r="BD3" s="5">
        <v>15</v>
      </c>
      <c r="BE3" s="5">
        <v>20</v>
      </c>
      <c r="BF3" s="5">
        <v>20</v>
      </c>
      <c r="BG3" s="5">
        <v>0</v>
      </c>
      <c r="BH3" s="5">
        <v>20</v>
      </c>
      <c r="BI3" s="5">
        <v>0</v>
      </c>
      <c r="BJ3" s="5">
        <v>0</v>
      </c>
      <c r="BK3" s="5">
        <v>20</v>
      </c>
      <c r="BL3" s="5">
        <v>20</v>
      </c>
      <c r="BM3" s="5">
        <v>15</v>
      </c>
      <c r="BN3" s="5">
        <v>15</v>
      </c>
      <c r="BO3" s="6"/>
      <c r="BP3" s="6">
        <v>20</v>
      </c>
      <c r="BQ3" s="6"/>
    </row>
    <row r="4" spans="1:70" ht="27.75" customHeight="1" x14ac:dyDescent="0.25">
      <c r="A4" s="8" t="s">
        <v>6</v>
      </c>
      <c r="B4" s="47">
        <v>44968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1:70" ht="15" customHeight="1" x14ac:dyDescent="0.25">
      <c r="A5" s="29" t="s">
        <v>154</v>
      </c>
      <c r="B5" s="9" t="s">
        <v>89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>
        <v>18</v>
      </c>
      <c r="BM5" s="9"/>
      <c r="BN5" s="9">
        <v>10</v>
      </c>
      <c r="BO5" s="9"/>
      <c r="BP5" s="9"/>
      <c r="BQ5" s="9"/>
      <c r="BR5" s="20">
        <f>SUM(F5:BQ10)</f>
        <v>391</v>
      </c>
    </row>
    <row r="6" spans="1:70" x14ac:dyDescent="0.25">
      <c r="A6" s="29"/>
      <c r="B6" s="9" t="s">
        <v>90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>
        <v>18</v>
      </c>
      <c r="BM6" s="9"/>
      <c r="BN6" s="9"/>
      <c r="BO6" s="9"/>
      <c r="BP6" s="9"/>
      <c r="BQ6" s="9"/>
    </row>
    <row r="7" spans="1:70" x14ac:dyDescent="0.25">
      <c r="A7" s="29"/>
      <c r="B7" s="9" t="s">
        <v>92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/>
      <c r="BI7" s="9"/>
      <c r="BJ7" s="9"/>
      <c r="BK7" s="9"/>
      <c r="BL7" s="9">
        <v>10</v>
      </c>
      <c r="BM7" s="9"/>
      <c r="BN7" s="9"/>
      <c r="BO7" s="9"/>
      <c r="BP7" s="9"/>
      <c r="BQ7" s="9"/>
    </row>
    <row r="8" spans="1:70" x14ac:dyDescent="0.25">
      <c r="A8" s="29"/>
      <c r="B8" s="9" t="s">
        <v>155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70" x14ac:dyDescent="0.25">
      <c r="A9" s="29"/>
      <c r="B9" s="9" t="s">
        <v>136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70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70" ht="29.25" customHeight="1" x14ac:dyDescent="0.25">
      <c r="A11" s="10" t="s">
        <v>6</v>
      </c>
      <c r="B11" s="47" t="s">
        <v>161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</row>
    <row r="12" spans="1:70" ht="15" customHeight="1" x14ac:dyDescent="0.25">
      <c r="A12" s="29" t="s">
        <v>165</v>
      </c>
      <c r="B12" s="9" t="s">
        <v>130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70" x14ac:dyDescent="0.25">
      <c r="A13" s="29"/>
      <c r="B13" s="9" t="s">
        <v>131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70" x14ac:dyDescent="0.25">
      <c r="A14" s="29"/>
      <c r="B14" s="9" t="s">
        <v>163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/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12.5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>
        <v>12.15</v>
      </c>
      <c r="BP14" s="9"/>
      <c r="BQ14" s="9"/>
    </row>
    <row r="15" spans="1:70" x14ac:dyDescent="0.25">
      <c r="A15" s="29"/>
      <c r="B15" s="9" t="s">
        <v>164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/>
      <c r="BI15" s="9"/>
      <c r="BJ15" s="9"/>
      <c r="BK15" s="9"/>
      <c r="BL15" s="9">
        <v>5</v>
      </c>
      <c r="BM15" s="9"/>
      <c r="BN15" s="9">
        <v>5</v>
      </c>
      <c r="BO15" s="9"/>
      <c r="BP15" s="9">
        <v>5</v>
      </c>
      <c r="BQ15" s="9"/>
    </row>
    <row r="16" spans="1:70" x14ac:dyDescent="0.25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70" x14ac:dyDescent="0.25">
      <c r="A17" s="2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2">
        <f>SUM(C12:BQ17)</f>
        <v>292.90000000000003</v>
      </c>
    </row>
    <row r="18" spans="1:70" ht="28.5" hidden="1" customHeight="1" x14ac:dyDescent="0.25">
      <c r="A18" s="10" t="s">
        <v>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70" ht="15" hidden="1" customHeight="1" x14ac:dyDescent="0.25">
      <c r="A19" s="2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70" hidden="1" x14ac:dyDescent="0.25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70" hidden="1" x14ac:dyDescent="0.25">
      <c r="A21" s="2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70" hidden="1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0" hidden="1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70" hidden="1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2">
        <f>SUM(C19:BM24)</f>
        <v>0</v>
      </c>
    </row>
    <row r="25" spans="1:70" ht="25.5" hidden="1" customHeight="1" x14ac:dyDescent="0.25">
      <c r="A25" s="10" t="s">
        <v>6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27"/>
      <c r="BO25" s="21"/>
      <c r="BP25" s="21"/>
      <c r="BQ25" s="22"/>
    </row>
    <row r="26" spans="1:70" ht="15" hidden="1" customHeight="1" x14ac:dyDescent="0.25">
      <c r="A26" s="29"/>
      <c r="B26" s="9" t="s">
        <v>89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0" hidden="1" x14ac:dyDescent="0.25">
      <c r="A27" s="29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70" hidden="1" x14ac:dyDescent="0.25">
      <c r="A28" s="29"/>
      <c r="B28" s="9" t="s">
        <v>92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70" hidden="1" x14ac:dyDescent="0.25">
      <c r="A29" s="29"/>
      <c r="B29" s="9" t="s">
        <v>94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70" hidden="1" x14ac:dyDescent="0.25">
      <c r="A30" s="29"/>
      <c r="B30" s="9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70" hidden="1" x14ac:dyDescent="0.25">
      <c r="A31" s="29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2">
        <f>SUM(C26:BM31)</f>
        <v>0</v>
      </c>
    </row>
    <row r="32" spans="1:70" ht="26.25" x14ac:dyDescent="0.25">
      <c r="A32" s="10" t="s">
        <v>6</v>
      </c>
      <c r="B32" s="47">
        <v>44982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</row>
    <row r="33" spans="1:70" ht="15" customHeight="1" x14ac:dyDescent="0.25">
      <c r="A33" s="29" t="s">
        <v>157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>
        <v>10</v>
      </c>
      <c r="BM33" s="9"/>
      <c r="BN33" s="9">
        <v>10</v>
      </c>
      <c r="BO33" s="9"/>
      <c r="BP33" s="9"/>
      <c r="BQ33" s="9"/>
    </row>
    <row r="34" spans="1:70" x14ac:dyDescent="0.25">
      <c r="A34" s="29"/>
      <c r="B34" s="9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/>
      <c r="BI34" s="9"/>
      <c r="BJ34" s="9"/>
      <c r="BK34" s="9"/>
      <c r="BL34" s="9">
        <v>10</v>
      </c>
      <c r="BM34" s="9"/>
      <c r="BN34" s="9"/>
      <c r="BO34" s="9"/>
      <c r="BP34" s="9"/>
      <c r="BQ34" s="9"/>
    </row>
    <row r="35" spans="1:70" x14ac:dyDescent="0.25">
      <c r="A35" s="29"/>
      <c r="B35" s="9" t="s">
        <v>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/>
      <c r="BI35" s="9"/>
      <c r="BJ35" s="9"/>
      <c r="BK35" s="9"/>
      <c r="BL35" s="9">
        <v>7</v>
      </c>
      <c r="BM35" s="9"/>
      <c r="BN35" s="9"/>
      <c r="BO35" s="9"/>
      <c r="BP35" s="9"/>
      <c r="BQ35" s="9"/>
    </row>
    <row r="36" spans="1:70" x14ac:dyDescent="0.25">
      <c r="A36" s="29"/>
      <c r="B36" s="9" t="s">
        <v>114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70" ht="15" customHeight="1" x14ac:dyDescent="0.25">
      <c r="A37" s="29"/>
      <c r="B37" s="9" t="s">
        <v>126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70" ht="15" customHeight="1" x14ac:dyDescent="0.25">
      <c r="A38" s="29"/>
      <c r="B38" s="9" t="s">
        <v>136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2">
        <f>SUM(C33:BQ38)</f>
        <v>329</v>
      </c>
    </row>
    <row r="39" spans="1:70" ht="26.25" customHeight="1" x14ac:dyDescent="0.25">
      <c r="A39" s="10" t="s">
        <v>6</v>
      </c>
      <c r="B39" s="48">
        <v>44996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0" ht="15" customHeight="1" x14ac:dyDescent="0.25">
      <c r="A40" s="29" t="s">
        <v>170</v>
      </c>
      <c r="B40" s="9" t="s">
        <v>89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70" ht="15" customHeight="1" x14ac:dyDescent="0.25">
      <c r="A41" s="29"/>
      <c r="B41" s="9" t="s">
        <v>90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70" ht="15" customHeight="1" x14ac:dyDescent="0.25">
      <c r="A42" s="29"/>
      <c r="B42" s="9" t="s">
        <v>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70" ht="15" customHeight="1" x14ac:dyDescent="0.25">
      <c r="A43" s="29"/>
      <c r="B43" s="9" t="s">
        <v>125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70" ht="15" customHeight="1" x14ac:dyDescent="0.25">
      <c r="A44" s="29"/>
      <c r="B44" s="9" t="s">
        <v>126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70" ht="15" customHeight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2">
        <f>SUM(C40:BM45)</f>
        <v>70</v>
      </c>
    </row>
    <row r="46" spans="1:70" ht="26.25" customHeight="1" x14ac:dyDescent="0.25">
      <c r="A46" s="10" t="s">
        <v>6</v>
      </c>
      <c r="B46" s="47" t="s">
        <v>174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70" ht="15" customHeight="1" x14ac:dyDescent="0.25">
      <c r="A47" s="29" t="s">
        <v>179</v>
      </c>
      <c r="B47" s="9" t="s">
        <v>89</v>
      </c>
      <c r="C47" s="9"/>
      <c r="D47" s="9"/>
      <c r="E47" s="9"/>
      <c r="F47" s="9">
        <v>15</v>
      </c>
      <c r="G47" s="9"/>
      <c r="H47" s="9"/>
      <c r="I47" s="9"/>
      <c r="J47" s="9"/>
      <c r="K47" s="9"/>
      <c r="L47" s="9"/>
      <c r="M47" s="9">
        <v>10</v>
      </c>
      <c r="N47" s="9">
        <v>10</v>
      </c>
      <c r="O47" s="9"/>
      <c r="P47" s="9"/>
      <c r="Q47" s="9"/>
      <c r="R47" s="9"/>
      <c r="S47" s="9">
        <v>15</v>
      </c>
      <c r="T47" s="9">
        <v>10</v>
      </c>
      <c r="U47" s="9">
        <v>10</v>
      </c>
      <c r="V47" s="9"/>
      <c r="W47" s="9"/>
      <c r="X47" s="9">
        <v>10</v>
      </c>
      <c r="Y47" s="9"/>
      <c r="Z47" s="9">
        <v>10</v>
      </c>
      <c r="AA47" s="9"/>
      <c r="AB47" s="9"/>
      <c r="AC47" s="9"/>
      <c r="AD47" s="9"/>
      <c r="AE47" s="9">
        <v>10</v>
      </c>
      <c r="AF47" s="9">
        <v>10</v>
      </c>
      <c r="AG47" s="9"/>
      <c r="AH47" s="9"/>
      <c r="AI47" s="9"/>
      <c r="AJ47" s="9"/>
      <c r="AK47" s="9"/>
      <c r="AL47" s="9"/>
      <c r="AM47" s="9"/>
      <c r="AN47" s="9"/>
      <c r="AO47" s="9">
        <v>10</v>
      </c>
      <c r="AP47" s="9">
        <v>10</v>
      </c>
      <c r="AQ47" s="9">
        <v>10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>
        <v>10</v>
      </c>
      <c r="BM47" s="9"/>
      <c r="BN47" s="9">
        <v>10</v>
      </c>
      <c r="BO47" s="9"/>
      <c r="BP47" s="9"/>
      <c r="BQ47" s="9"/>
    </row>
    <row r="48" spans="1:70" ht="15" customHeight="1" x14ac:dyDescent="0.25">
      <c r="A48" s="29"/>
      <c r="B48" s="9" t="s">
        <v>90</v>
      </c>
      <c r="C48" s="9"/>
      <c r="D48" s="9"/>
      <c r="E48" s="9"/>
      <c r="F48" s="9">
        <v>10</v>
      </c>
      <c r="G48" s="9"/>
      <c r="H48" s="9"/>
      <c r="I48" s="9"/>
      <c r="J48" s="9"/>
      <c r="K48" s="9"/>
      <c r="L48" s="9"/>
      <c r="M48" s="9">
        <v>10</v>
      </c>
      <c r="N48" s="9"/>
      <c r="O48" s="9"/>
      <c r="P48" s="9"/>
      <c r="Q48" s="9"/>
      <c r="R48" s="9"/>
      <c r="S48" s="9"/>
      <c r="T48" s="9">
        <v>10</v>
      </c>
      <c r="U48" s="9">
        <v>10</v>
      </c>
      <c r="V48" s="9">
        <v>10</v>
      </c>
      <c r="W48" s="9"/>
      <c r="X48" s="9">
        <v>10</v>
      </c>
      <c r="Y48" s="9"/>
      <c r="Z48" s="9">
        <v>10</v>
      </c>
      <c r="AA48" s="9"/>
      <c r="AB48" s="9"/>
      <c r="AC48" s="9"/>
      <c r="AD48" s="9"/>
      <c r="AE48" s="9">
        <v>10</v>
      </c>
      <c r="AF48" s="9">
        <v>10</v>
      </c>
      <c r="AG48" s="9"/>
      <c r="AH48" s="9"/>
      <c r="AI48" s="9"/>
      <c r="AJ48" s="9"/>
      <c r="AK48" s="9"/>
      <c r="AL48" s="9"/>
      <c r="AM48" s="9"/>
      <c r="AN48" s="9"/>
      <c r="AO48" s="9">
        <v>10</v>
      </c>
      <c r="AP48" s="9">
        <v>10</v>
      </c>
      <c r="AQ48" s="9">
        <v>10</v>
      </c>
      <c r="AR48" s="9"/>
      <c r="AS48" s="9"/>
      <c r="AT48" s="9"/>
      <c r="AU48" s="9"/>
      <c r="AV48" s="9"/>
      <c r="AW48" s="9"/>
      <c r="AX48" s="9"/>
      <c r="AY48" s="9"/>
      <c r="AZ48" s="9">
        <v>10</v>
      </c>
      <c r="BA48" s="9"/>
      <c r="BB48" s="9"/>
      <c r="BC48" s="9"/>
      <c r="BD48" s="9">
        <v>10</v>
      </c>
      <c r="BE48" s="9"/>
      <c r="BF48" s="9"/>
      <c r="BG48" s="9"/>
      <c r="BH48" s="9"/>
      <c r="BI48" s="9"/>
      <c r="BJ48" s="9"/>
      <c r="BK48" s="9"/>
      <c r="BL48" s="9">
        <v>10</v>
      </c>
      <c r="BM48" s="9"/>
      <c r="BN48" s="9"/>
      <c r="BO48" s="9"/>
      <c r="BP48" s="9"/>
      <c r="BQ48" s="9"/>
    </row>
    <row r="49" spans="1:70" ht="15" customHeight="1" x14ac:dyDescent="0.25">
      <c r="A49" s="29"/>
      <c r="B49" s="9" t="s">
        <v>92</v>
      </c>
      <c r="C49" s="9"/>
      <c r="D49" s="9"/>
      <c r="E49" s="9"/>
      <c r="F49" s="9">
        <v>7</v>
      </c>
      <c r="G49" s="9"/>
      <c r="H49" s="9"/>
      <c r="I49" s="9"/>
      <c r="J49" s="9"/>
      <c r="K49" s="9"/>
      <c r="L49" s="9"/>
      <c r="M49" s="9">
        <v>7</v>
      </c>
      <c r="N49" s="9">
        <v>7</v>
      </c>
      <c r="O49" s="9"/>
      <c r="P49" s="9"/>
      <c r="Q49" s="9"/>
      <c r="R49" s="9"/>
      <c r="S49" s="9">
        <v>7</v>
      </c>
      <c r="T49" s="9">
        <v>7</v>
      </c>
      <c r="U49" s="9">
        <v>7</v>
      </c>
      <c r="V49" s="9">
        <v>7</v>
      </c>
      <c r="W49" s="9"/>
      <c r="X49" s="9">
        <v>7</v>
      </c>
      <c r="Y49" s="9"/>
      <c r="Z49" s="9">
        <v>7</v>
      </c>
      <c r="AA49" s="9"/>
      <c r="AB49" s="9"/>
      <c r="AC49" s="9"/>
      <c r="AD49" s="9"/>
      <c r="AE49" s="9">
        <v>7</v>
      </c>
      <c r="AF49" s="9">
        <v>7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7</v>
      </c>
      <c r="AQ49" s="9">
        <v>7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>
        <v>7</v>
      </c>
      <c r="BE49" s="9"/>
      <c r="BF49" s="9"/>
      <c r="BG49" s="9"/>
      <c r="BH49" s="9"/>
      <c r="BI49" s="9"/>
      <c r="BJ49" s="9"/>
      <c r="BK49" s="9"/>
      <c r="BL49" s="9">
        <v>7</v>
      </c>
      <c r="BM49" s="9"/>
      <c r="BN49" s="9">
        <v>7</v>
      </c>
      <c r="BO49" s="9">
        <v>7</v>
      </c>
      <c r="BP49" s="9"/>
      <c r="BQ49" s="9"/>
    </row>
    <row r="50" spans="1:70" ht="15" customHeight="1" x14ac:dyDescent="0.25">
      <c r="A50" s="29"/>
      <c r="B50" s="9" t="s">
        <v>128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11.5</v>
      </c>
      <c r="N50" s="9">
        <v>11.5</v>
      </c>
      <c r="O50" s="9"/>
      <c r="P50" s="9"/>
      <c r="Q50" s="9"/>
      <c r="R50" s="9"/>
      <c r="S50" s="9"/>
      <c r="T50" s="9"/>
      <c r="U50" s="9"/>
      <c r="V50" s="9">
        <v>11.5</v>
      </c>
      <c r="W50" s="9"/>
      <c r="X50" s="9">
        <v>11.5</v>
      </c>
      <c r="Y50" s="9"/>
      <c r="Z50" s="9">
        <v>11.5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11.5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>
        <v>11.5</v>
      </c>
      <c r="BP50" s="9"/>
      <c r="BQ50" s="9"/>
    </row>
    <row r="51" spans="1:70" ht="15" customHeight="1" x14ac:dyDescent="0.25">
      <c r="A51" s="29"/>
      <c r="B51" s="9" t="s">
        <v>182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20</v>
      </c>
      <c r="N51" s="9"/>
      <c r="O51" s="9"/>
      <c r="P51" s="9"/>
      <c r="Q51" s="9"/>
      <c r="R51" s="9"/>
      <c r="S51" s="9"/>
      <c r="T51" s="9"/>
      <c r="U51" s="9">
        <v>10</v>
      </c>
      <c r="V51" s="9"/>
      <c r="W51" s="9"/>
      <c r="X51" s="9">
        <v>30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28"/>
    </row>
    <row r="52" spans="1:70" ht="15" customHeight="1" x14ac:dyDescent="0.25">
      <c r="A52" s="29"/>
      <c r="B52" s="9" t="s">
        <v>178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15</v>
      </c>
      <c r="O52" s="9"/>
      <c r="P52" s="9"/>
      <c r="Q52" s="9"/>
      <c r="R52" s="9"/>
      <c r="S52" s="9"/>
      <c r="T52" s="9"/>
      <c r="U52" s="9"/>
      <c r="V52" s="9"/>
      <c r="W52" s="9"/>
      <c r="X52" s="9">
        <v>10</v>
      </c>
      <c r="Y52" s="9"/>
      <c r="Z52" s="9">
        <v>15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15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2">
        <f>SUM(C47:BQ98)</f>
        <v>1899</v>
      </c>
    </row>
    <row r="53" spans="1:70" ht="26.25" customHeight="1" x14ac:dyDescent="0.25">
      <c r="A53" s="10" t="s">
        <v>6</v>
      </c>
      <c r="B53" s="47" t="s">
        <v>185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</row>
    <row r="54" spans="1:70" ht="15" customHeight="1" x14ac:dyDescent="0.25">
      <c r="A54" s="29" t="s">
        <v>184</v>
      </c>
      <c r="B54" s="9" t="s">
        <v>89</v>
      </c>
      <c r="C54" s="9"/>
      <c r="D54" s="9"/>
      <c r="E54" s="9"/>
      <c r="F54" s="9">
        <v>10</v>
      </c>
      <c r="G54" s="9"/>
      <c r="H54" s="9"/>
      <c r="I54" s="9"/>
      <c r="J54" s="9"/>
      <c r="K54" s="9"/>
      <c r="L54" s="9"/>
      <c r="M54" s="9">
        <v>10</v>
      </c>
      <c r="N54" s="9">
        <v>10</v>
      </c>
      <c r="O54" s="9"/>
      <c r="P54" s="9"/>
      <c r="Q54" s="9"/>
      <c r="R54" s="9"/>
      <c r="S54" s="9">
        <v>10</v>
      </c>
      <c r="T54" s="9">
        <v>10</v>
      </c>
      <c r="U54" s="9">
        <v>10</v>
      </c>
      <c r="V54" s="9"/>
      <c r="W54" s="9"/>
      <c r="X54" s="9">
        <v>10</v>
      </c>
      <c r="Y54" s="9"/>
      <c r="Z54" s="9"/>
      <c r="AA54" s="9"/>
      <c r="AB54" s="9"/>
      <c r="AC54" s="9"/>
      <c r="AD54" s="9"/>
      <c r="AE54" s="9">
        <v>10</v>
      </c>
      <c r="AF54" s="9">
        <v>10</v>
      </c>
      <c r="AG54" s="9"/>
      <c r="AH54" s="9"/>
      <c r="AI54" s="9"/>
      <c r="AJ54" s="9"/>
      <c r="AK54" s="9"/>
      <c r="AL54" s="9"/>
      <c r="AM54" s="9"/>
      <c r="AN54" s="9"/>
      <c r="AO54" s="9">
        <v>10</v>
      </c>
      <c r="AP54" s="9">
        <v>10</v>
      </c>
      <c r="AQ54" s="9">
        <v>10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>
        <v>10</v>
      </c>
      <c r="BM54" s="9"/>
      <c r="BN54" s="9">
        <v>10</v>
      </c>
      <c r="BO54" s="9"/>
      <c r="BP54" s="9"/>
      <c r="BQ54" s="9"/>
    </row>
    <row r="55" spans="1:70" ht="15" customHeight="1" x14ac:dyDescent="0.25">
      <c r="A55" s="29"/>
      <c r="B55" s="9" t="s">
        <v>90</v>
      </c>
      <c r="C55" s="9"/>
      <c r="D55" s="9"/>
      <c r="E55" s="9"/>
      <c r="F55" s="9">
        <v>10</v>
      </c>
      <c r="G55" s="9"/>
      <c r="H55" s="9"/>
      <c r="I55" s="9"/>
      <c r="J55" s="9"/>
      <c r="K55" s="9"/>
      <c r="L55" s="9"/>
      <c r="M55" s="9">
        <v>10</v>
      </c>
      <c r="N55" s="9"/>
      <c r="O55" s="9"/>
      <c r="P55" s="9"/>
      <c r="Q55" s="9"/>
      <c r="R55" s="9"/>
      <c r="S55" s="9"/>
      <c r="T55" s="9"/>
      <c r="U55" s="9"/>
      <c r="V55" s="9">
        <v>10</v>
      </c>
      <c r="W55" s="9"/>
      <c r="X55" s="9">
        <v>10</v>
      </c>
      <c r="Y55" s="9"/>
      <c r="Z55" s="9">
        <v>10</v>
      </c>
      <c r="AA55" s="9"/>
      <c r="AB55" s="9"/>
      <c r="AC55" s="9"/>
      <c r="AD55" s="9"/>
      <c r="AE55" s="9">
        <v>10</v>
      </c>
      <c r="AF55" s="9">
        <v>10</v>
      </c>
      <c r="AG55" s="9"/>
      <c r="AH55" s="9"/>
      <c r="AI55" s="9"/>
      <c r="AJ55" s="9"/>
      <c r="AK55" s="9"/>
      <c r="AL55" s="9"/>
      <c r="AM55" s="9"/>
      <c r="AN55" s="9"/>
      <c r="AO55" s="9">
        <v>10</v>
      </c>
      <c r="AP55" s="9">
        <v>10</v>
      </c>
      <c r="AQ55" s="9">
        <v>10</v>
      </c>
      <c r="AR55" s="9"/>
      <c r="AS55" s="9"/>
      <c r="AT55" s="9"/>
      <c r="AU55" s="9"/>
      <c r="AV55" s="9"/>
      <c r="AW55" s="9"/>
      <c r="AX55" s="9"/>
      <c r="AY55" s="9"/>
      <c r="AZ55" s="9">
        <v>10</v>
      </c>
      <c r="BA55" s="9"/>
      <c r="BB55" s="9"/>
      <c r="BC55" s="9"/>
      <c r="BD55" s="9">
        <v>10</v>
      </c>
      <c r="BE55" s="9"/>
      <c r="BF55" s="9"/>
      <c r="BG55" s="9"/>
      <c r="BH55" s="9"/>
      <c r="BI55" s="9"/>
      <c r="BJ55" s="9"/>
      <c r="BK55" s="9"/>
      <c r="BL55" s="9">
        <v>10</v>
      </c>
      <c r="BM55" s="9"/>
      <c r="BN55" s="9"/>
      <c r="BO55" s="9"/>
      <c r="BP55" s="9"/>
      <c r="BQ55" s="9"/>
    </row>
    <row r="56" spans="1:70" ht="15" customHeight="1" x14ac:dyDescent="0.25">
      <c r="A56" s="29"/>
      <c r="B56" s="9" t="s">
        <v>92</v>
      </c>
      <c r="C56" s="9"/>
      <c r="D56" s="9"/>
      <c r="E56" s="9"/>
      <c r="F56" s="9">
        <v>7</v>
      </c>
      <c r="G56" s="9"/>
      <c r="H56" s="9"/>
      <c r="I56" s="9"/>
      <c r="J56" s="9"/>
      <c r="K56" s="9"/>
      <c r="L56" s="9"/>
      <c r="M56" s="9">
        <v>7</v>
      </c>
      <c r="N56" s="9">
        <v>7</v>
      </c>
      <c r="O56" s="9"/>
      <c r="P56" s="9"/>
      <c r="Q56" s="9"/>
      <c r="R56" s="9"/>
      <c r="S56" s="9">
        <v>7</v>
      </c>
      <c r="T56" s="9">
        <v>7</v>
      </c>
      <c r="U56" s="9">
        <v>7</v>
      </c>
      <c r="V56" s="9">
        <v>7</v>
      </c>
      <c r="W56" s="9"/>
      <c r="X56" s="9">
        <v>7</v>
      </c>
      <c r="Y56" s="9"/>
      <c r="Z56" s="9">
        <v>7</v>
      </c>
      <c r="AA56" s="9"/>
      <c r="AB56" s="9"/>
      <c r="AC56" s="9"/>
      <c r="AD56" s="9"/>
      <c r="AE56" s="9">
        <v>7</v>
      </c>
      <c r="AF56" s="9">
        <v>7</v>
      </c>
      <c r="AG56" s="9"/>
      <c r="AH56" s="9"/>
      <c r="AI56" s="9"/>
      <c r="AJ56" s="9"/>
      <c r="AK56" s="9"/>
      <c r="AL56" s="9"/>
      <c r="AM56" s="9"/>
      <c r="AN56" s="9"/>
      <c r="AO56" s="9">
        <v>7</v>
      </c>
      <c r="AP56" s="9">
        <v>7</v>
      </c>
      <c r="AQ56" s="9">
        <v>7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>
        <v>7</v>
      </c>
      <c r="BE56" s="9"/>
      <c r="BF56" s="9"/>
      <c r="BG56" s="9"/>
      <c r="BH56" s="9"/>
      <c r="BI56" s="9"/>
      <c r="BJ56" s="9"/>
      <c r="BK56" s="9"/>
      <c r="BL56" s="9">
        <v>7</v>
      </c>
      <c r="BM56" s="9"/>
      <c r="BN56" s="9">
        <v>7</v>
      </c>
      <c r="BO56" s="9">
        <v>7</v>
      </c>
      <c r="BP56" s="9"/>
      <c r="BQ56" s="9"/>
    </row>
    <row r="57" spans="1:70" ht="15" customHeight="1" x14ac:dyDescent="0.25">
      <c r="A57" s="29"/>
      <c r="B57" s="9" t="s">
        <v>128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70" ht="15" customHeight="1" x14ac:dyDescent="0.25">
      <c r="A58" s="29"/>
      <c r="B58" s="9" t="s">
        <v>182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70" ht="15" customHeight="1" x14ac:dyDescent="0.25">
      <c r="A59" s="29"/>
      <c r="B59" s="9" t="s">
        <v>178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70" ht="15" customHeight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70" ht="15" customHeight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2">
        <f>SUM(C54:BQ98)</f>
        <v>1267.5</v>
      </c>
    </row>
    <row r="62" spans="1:70" ht="26.25" hidden="1" customHeight="1" x14ac:dyDescent="0.25">
      <c r="A62" s="10"/>
      <c r="B62" s="46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5"/>
    </row>
    <row r="63" spans="1:70" ht="15" hidden="1" customHeight="1" x14ac:dyDescent="0.25">
      <c r="A63" s="29"/>
      <c r="B63" s="9" t="s">
        <v>132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</row>
    <row r="64" spans="1:70" ht="15" hidden="1" customHeight="1" x14ac:dyDescent="0.25">
      <c r="A64" s="41"/>
      <c r="B64" s="9" t="s">
        <v>134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1:70" ht="15" hidden="1" customHeight="1" x14ac:dyDescent="0.25">
      <c r="A65" s="41"/>
      <c r="B65" s="9" t="s">
        <v>98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1:70" ht="15" hidden="1" customHeight="1" x14ac:dyDescent="0.25">
      <c r="A66" s="42"/>
      <c r="B66" s="9" t="s">
        <v>99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2">
        <f>SUM(C63:BM66)</f>
        <v>0</v>
      </c>
    </row>
    <row r="67" spans="1:70" ht="26.25" hidden="1" customHeight="1" x14ac:dyDescent="0.25">
      <c r="A67" s="10" t="s">
        <v>6</v>
      </c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5"/>
    </row>
    <row r="68" spans="1:70" ht="15" hidden="1" customHeight="1" x14ac:dyDescent="0.25">
      <c r="A68" s="40"/>
      <c r="B68" s="9" t="s">
        <v>93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1:70" ht="15" hidden="1" customHeight="1" x14ac:dyDescent="0.25">
      <c r="A69" s="41"/>
      <c r="B69" s="9" t="s">
        <v>90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1:70" ht="15" hidden="1" customHeight="1" x14ac:dyDescent="0.25">
      <c r="A70" s="41"/>
      <c r="B70" s="9" t="s">
        <v>92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1:70" ht="15" hidden="1" customHeight="1" x14ac:dyDescent="0.25">
      <c r="A71" s="4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2">
        <f>SUM(C68:BM71)</f>
        <v>0</v>
      </c>
    </row>
    <row r="72" spans="1:70" ht="26.25" x14ac:dyDescent="0.25">
      <c r="A72" s="10" t="s">
        <v>6</v>
      </c>
      <c r="B72" s="47" t="s">
        <v>190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</row>
    <row r="73" spans="1:70" ht="15" customHeight="1" x14ac:dyDescent="0.25">
      <c r="A73" s="29" t="s">
        <v>189</v>
      </c>
      <c r="B73" s="9" t="s">
        <v>89</v>
      </c>
      <c r="C73" s="9"/>
      <c r="D73" s="9"/>
      <c r="E73" s="9"/>
      <c r="F73" s="9">
        <v>10</v>
      </c>
      <c r="G73" s="9"/>
      <c r="H73" s="9"/>
      <c r="I73" s="9"/>
      <c r="J73" s="9"/>
      <c r="K73" s="9"/>
      <c r="L73" s="9"/>
      <c r="M73" s="9">
        <v>10</v>
      </c>
      <c r="N73" s="9">
        <v>10</v>
      </c>
      <c r="O73" s="9"/>
      <c r="P73" s="9"/>
      <c r="Q73" s="9"/>
      <c r="R73" s="9"/>
      <c r="S73" s="9">
        <v>15</v>
      </c>
      <c r="T73" s="9">
        <v>10</v>
      </c>
      <c r="U73" s="9">
        <v>10</v>
      </c>
      <c r="V73" s="9"/>
      <c r="W73" s="9"/>
      <c r="X73" s="9">
        <v>10</v>
      </c>
      <c r="Y73" s="9"/>
      <c r="Z73" s="9">
        <v>10</v>
      </c>
      <c r="AA73" s="9"/>
      <c r="AB73" s="9"/>
      <c r="AC73" s="9"/>
      <c r="AD73" s="9"/>
      <c r="AE73" s="9">
        <v>10</v>
      </c>
      <c r="AF73" s="9">
        <v>10</v>
      </c>
      <c r="AG73" s="9"/>
      <c r="AH73" s="9"/>
      <c r="AI73" s="9"/>
      <c r="AJ73" s="9"/>
      <c r="AK73" s="9"/>
      <c r="AL73" s="9"/>
      <c r="AM73" s="9"/>
      <c r="AN73" s="9"/>
      <c r="AO73" s="9">
        <v>10</v>
      </c>
      <c r="AP73" s="9">
        <v>10</v>
      </c>
      <c r="AQ73" s="9">
        <v>10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>
        <v>10</v>
      </c>
      <c r="BM73" s="9"/>
      <c r="BN73" s="9">
        <v>10</v>
      </c>
      <c r="BO73" s="9"/>
      <c r="BP73" s="9"/>
      <c r="BQ73" s="9"/>
    </row>
    <row r="74" spans="1:70" x14ac:dyDescent="0.25">
      <c r="A74" s="29"/>
      <c r="B74" s="9" t="s">
        <v>90</v>
      </c>
      <c r="C74" s="9"/>
      <c r="D74" s="9"/>
      <c r="E74" s="9"/>
      <c r="F74" s="9">
        <v>10</v>
      </c>
      <c r="G74" s="9"/>
      <c r="H74" s="9"/>
      <c r="I74" s="9"/>
      <c r="J74" s="9"/>
      <c r="K74" s="9"/>
      <c r="L74" s="9"/>
      <c r="M74" s="9">
        <v>10</v>
      </c>
      <c r="N74" s="9"/>
      <c r="O74" s="9"/>
      <c r="P74" s="9"/>
      <c r="Q74" s="9"/>
      <c r="R74" s="9"/>
      <c r="S74" s="9"/>
      <c r="T74" s="9"/>
      <c r="U74" s="9"/>
      <c r="V74" s="9">
        <v>10</v>
      </c>
      <c r="W74" s="9"/>
      <c r="X74" s="9">
        <v>10</v>
      </c>
      <c r="Y74" s="9"/>
      <c r="Z74" s="9">
        <v>10</v>
      </c>
      <c r="AA74" s="9"/>
      <c r="AB74" s="9"/>
      <c r="AC74" s="9"/>
      <c r="AD74" s="9"/>
      <c r="AE74" s="9">
        <v>10</v>
      </c>
      <c r="AF74" s="9">
        <v>10</v>
      </c>
      <c r="AG74" s="9"/>
      <c r="AH74" s="9"/>
      <c r="AI74" s="9"/>
      <c r="AJ74" s="9"/>
      <c r="AK74" s="9"/>
      <c r="AL74" s="9"/>
      <c r="AM74" s="9"/>
      <c r="AN74" s="9"/>
      <c r="AO74" s="9">
        <v>10</v>
      </c>
      <c r="AP74" s="9">
        <v>10</v>
      </c>
      <c r="AQ74" s="9">
        <v>10</v>
      </c>
      <c r="AR74" s="9"/>
      <c r="AS74" s="9">
        <v>10</v>
      </c>
      <c r="AT74" s="9"/>
      <c r="AU74" s="9"/>
      <c r="AV74" s="9"/>
      <c r="AW74" s="9">
        <v>22.5</v>
      </c>
      <c r="AX74" s="9"/>
      <c r="AY74" s="9"/>
      <c r="AZ74" s="9">
        <v>10</v>
      </c>
      <c r="BA74" s="9">
        <v>15</v>
      </c>
      <c r="BB74" s="9">
        <v>10</v>
      </c>
      <c r="BC74" s="9">
        <v>22.5</v>
      </c>
      <c r="BD74" s="9">
        <v>10</v>
      </c>
      <c r="BE74" s="9"/>
      <c r="BF74" s="9"/>
      <c r="BG74" s="9"/>
      <c r="BH74" s="9"/>
      <c r="BI74" s="9"/>
      <c r="BJ74" s="9">
        <v>22.5</v>
      </c>
      <c r="BK74" s="9"/>
      <c r="BL74" s="9">
        <v>10</v>
      </c>
      <c r="BM74" s="9"/>
      <c r="BN74" s="9"/>
      <c r="BO74" s="9"/>
      <c r="BP74" s="9"/>
      <c r="BQ74" s="9"/>
    </row>
    <row r="75" spans="1:70" x14ac:dyDescent="0.25">
      <c r="A75" s="29"/>
      <c r="B75" s="9" t="s">
        <v>92</v>
      </c>
      <c r="C75" s="9"/>
      <c r="D75" s="9"/>
      <c r="E75" s="9"/>
      <c r="F75" s="9">
        <v>7</v>
      </c>
      <c r="G75" s="9"/>
      <c r="H75" s="9"/>
      <c r="I75" s="9"/>
      <c r="J75" s="9"/>
      <c r="K75" s="9"/>
      <c r="L75" s="9"/>
      <c r="M75" s="9">
        <v>7</v>
      </c>
      <c r="N75" s="9">
        <v>7</v>
      </c>
      <c r="O75" s="9"/>
      <c r="P75" s="9"/>
      <c r="Q75" s="9"/>
      <c r="R75" s="9"/>
      <c r="S75" s="9">
        <v>7</v>
      </c>
      <c r="T75" s="9">
        <v>7</v>
      </c>
      <c r="U75" s="9">
        <v>7</v>
      </c>
      <c r="V75" s="9">
        <v>7</v>
      </c>
      <c r="W75" s="9"/>
      <c r="X75" s="9">
        <v>7</v>
      </c>
      <c r="Y75" s="9"/>
      <c r="Z75" s="9">
        <v>7</v>
      </c>
      <c r="AA75" s="9"/>
      <c r="AB75" s="9"/>
      <c r="AC75" s="9"/>
      <c r="AD75" s="9"/>
      <c r="AE75" s="9">
        <v>7</v>
      </c>
      <c r="AF75" s="9">
        <v>7</v>
      </c>
      <c r="AG75" s="9"/>
      <c r="AH75" s="9"/>
      <c r="AI75" s="9"/>
      <c r="AJ75" s="9"/>
      <c r="AK75" s="9"/>
      <c r="AL75" s="9"/>
      <c r="AM75" s="9"/>
      <c r="AN75" s="9"/>
      <c r="AO75" s="9">
        <v>7</v>
      </c>
      <c r="AP75" s="9">
        <v>7</v>
      </c>
      <c r="AQ75" s="9">
        <v>7</v>
      </c>
      <c r="AR75" s="9"/>
      <c r="AS75" s="9"/>
      <c r="AT75" s="9"/>
      <c r="AU75" s="9">
        <v>10</v>
      </c>
      <c r="AV75" s="9"/>
      <c r="AW75" s="9"/>
      <c r="AX75" s="9"/>
      <c r="AY75" s="9"/>
      <c r="AZ75" s="9"/>
      <c r="BA75" s="9"/>
      <c r="BB75" s="9"/>
      <c r="BC75" s="9"/>
      <c r="BD75" s="9">
        <v>7</v>
      </c>
      <c r="BE75" s="9">
        <v>7</v>
      </c>
      <c r="BF75" s="9">
        <v>7</v>
      </c>
      <c r="BG75" s="9">
        <v>10</v>
      </c>
      <c r="BH75" s="9">
        <v>7</v>
      </c>
      <c r="BI75" s="9">
        <v>10</v>
      </c>
      <c r="BJ75" s="9"/>
      <c r="BK75" s="9">
        <v>7</v>
      </c>
      <c r="BL75" s="9">
        <v>7</v>
      </c>
      <c r="BM75" s="9"/>
      <c r="BN75" s="9">
        <v>7</v>
      </c>
      <c r="BO75" s="9">
        <v>7</v>
      </c>
      <c r="BP75" s="9"/>
      <c r="BQ75" s="9"/>
    </row>
    <row r="76" spans="1:70" x14ac:dyDescent="0.25">
      <c r="A76" s="29"/>
      <c r="B76" s="9" t="s">
        <v>191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>
        <v>5</v>
      </c>
      <c r="N76" s="9">
        <v>5</v>
      </c>
      <c r="O76" s="9"/>
      <c r="P76" s="9"/>
      <c r="Q76" s="9"/>
      <c r="R76" s="9"/>
      <c r="S76" s="9">
        <v>5</v>
      </c>
      <c r="T76" s="9"/>
      <c r="U76" s="9"/>
      <c r="V76" s="9">
        <v>5</v>
      </c>
      <c r="W76" s="9">
        <v>5</v>
      </c>
      <c r="X76" s="9">
        <v>5</v>
      </c>
      <c r="Y76" s="9"/>
      <c r="Z76" s="9">
        <v>5</v>
      </c>
      <c r="AA76" s="9"/>
      <c r="AB76" s="9"/>
      <c r="AC76" s="9"/>
      <c r="AD76" s="9">
        <v>5</v>
      </c>
      <c r="AE76" s="9">
        <v>5</v>
      </c>
      <c r="AF76" s="9">
        <v>5</v>
      </c>
      <c r="AG76" s="9"/>
      <c r="AH76" s="9"/>
      <c r="AI76" s="9"/>
      <c r="AJ76" s="9"/>
      <c r="AK76" s="9"/>
      <c r="AL76" s="9"/>
      <c r="AM76" s="9"/>
      <c r="AN76" s="9"/>
      <c r="AO76" s="9">
        <v>5</v>
      </c>
      <c r="AP76" s="9">
        <v>5</v>
      </c>
      <c r="AQ76" s="9">
        <v>5</v>
      </c>
      <c r="AR76" s="9">
        <v>5</v>
      </c>
      <c r="AS76" s="9">
        <v>5</v>
      </c>
      <c r="AT76" s="9"/>
      <c r="AU76" s="9"/>
      <c r="AV76" s="9"/>
      <c r="AW76" s="9"/>
      <c r="AX76" s="9"/>
      <c r="AY76" s="9"/>
      <c r="AZ76" s="9">
        <v>5</v>
      </c>
      <c r="BA76" s="9">
        <v>5</v>
      </c>
      <c r="BB76" s="9"/>
      <c r="BC76" s="9">
        <v>8</v>
      </c>
      <c r="BD76" s="9">
        <v>5</v>
      </c>
      <c r="BE76" s="9"/>
      <c r="BF76" s="9"/>
      <c r="BG76" s="9"/>
      <c r="BH76" s="9"/>
      <c r="BI76" s="9"/>
      <c r="BJ76" s="9"/>
      <c r="BK76" s="9"/>
      <c r="BL76" s="9">
        <v>5</v>
      </c>
      <c r="BM76" s="9"/>
      <c r="BN76" s="9">
        <v>5</v>
      </c>
      <c r="BO76" s="9"/>
      <c r="BP76" s="9">
        <v>5</v>
      </c>
      <c r="BQ76" s="9"/>
    </row>
    <row r="77" spans="1:70" x14ac:dyDescent="0.25">
      <c r="A77" s="29"/>
      <c r="B77" s="9" t="s">
        <v>163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7</v>
      </c>
      <c r="N77" s="9">
        <v>7</v>
      </c>
      <c r="O77" s="9"/>
      <c r="P77" s="9"/>
      <c r="Q77" s="9"/>
      <c r="R77" s="9"/>
      <c r="S77" s="9">
        <v>7</v>
      </c>
      <c r="T77" s="9"/>
      <c r="U77" s="9"/>
      <c r="V77" s="9">
        <v>7</v>
      </c>
      <c r="W77" s="9"/>
      <c r="X77" s="9">
        <v>7</v>
      </c>
      <c r="Y77" s="9"/>
      <c r="Z77" s="9">
        <v>7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>
        <v>7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1:70" x14ac:dyDescent="0.25">
      <c r="A78" s="29"/>
      <c r="B78" s="9" t="s">
        <v>164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>
        <v>5</v>
      </c>
      <c r="N78" s="9">
        <v>5</v>
      </c>
      <c r="O78" s="9"/>
      <c r="P78" s="9"/>
      <c r="Q78" s="9"/>
      <c r="R78" s="9"/>
      <c r="S78" s="9">
        <v>5</v>
      </c>
      <c r="T78" s="9"/>
      <c r="U78" s="9"/>
      <c r="V78" s="9">
        <v>5</v>
      </c>
      <c r="W78" s="9">
        <v>5</v>
      </c>
      <c r="X78" s="9">
        <v>5</v>
      </c>
      <c r="Y78" s="9"/>
      <c r="Z78" s="9">
        <v>5</v>
      </c>
      <c r="AA78" s="9"/>
      <c r="AB78" s="9"/>
      <c r="AC78" s="9"/>
      <c r="AD78" s="9">
        <v>5</v>
      </c>
      <c r="AE78" s="9">
        <v>5</v>
      </c>
      <c r="AF78" s="9">
        <v>5</v>
      </c>
      <c r="AG78" s="9"/>
      <c r="AH78" s="9"/>
      <c r="AI78" s="9"/>
      <c r="AJ78" s="9"/>
      <c r="AK78" s="9"/>
      <c r="AL78" s="9"/>
      <c r="AM78" s="9"/>
      <c r="AN78" s="9"/>
      <c r="AO78" s="9">
        <v>5</v>
      </c>
      <c r="AP78" s="9">
        <v>5</v>
      </c>
      <c r="AQ78" s="9">
        <v>5</v>
      </c>
      <c r="AR78" s="9">
        <v>5</v>
      </c>
      <c r="AS78" s="9"/>
      <c r="AT78" s="9"/>
      <c r="AU78" s="9"/>
      <c r="AV78" s="9"/>
      <c r="AW78" s="9"/>
      <c r="AX78" s="9"/>
      <c r="AY78" s="9"/>
      <c r="AZ78" s="9">
        <v>5</v>
      </c>
      <c r="BA78" s="9">
        <v>5</v>
      </c>
      <c r="BB78" s="9"/>
      <c r="BC78" s="9">
        <v>8</v>
      </c>
      <c r="BD78" s="9">
        <v>5</v>
      </c>
      <c r="BE78" s="9"/>
      <c r="BF78" s="9"/>
      <c r="BG78" s="9"/>
      <c r="BH78" s="9">
        <v>5</v>
      </c>
      <c r="BI78" s="9"/>
      <c r="BJ78" s="9"/>
      <c r="BK78" s="9"/>
      <c r="BL78" s="9">
        <v>5</v>
      </c>
      <c r="BM78" s="9"/>
      <c r="BN78" s="9">
        <v>5</v>
      </c>
      <c r="BO78" s="9"/>
      <c r="BP78" s="9">
        <v>5</v>
      </c>
      <c r="BQ78" s="9"/>
    </row>
    <row r="79" spans="1:70" x14ac:dyDescent="0.25">
      <c r="A79" s="29"/>
      <c r="B79" s="9" t="s">
        <v>127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15</v>
      </c>
      <c r="V79" s="9"/>
      <c r="W79" s="9"/>
      <c r="X79" s="9">
        <v>10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1:70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2">
        <f>SUM(C73:BQ80)</f>
        <v>871.5</v>
      </c>
    </row>
    <row r="81" spans="1:70" ht="26.25" hidden="1" x14ac:dyDescent="0.25">
      <c r="A81" s="10" t="s">
        <v>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70" ht="15" hidden="1" customHeight="1" x14ac:dyDescent="0.25">
      <c r="A82" s="29"/>
      <c r="B82" s="9" t="s">
        <v>139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2">
        <f>SUM(C82:AQ82)</f>
        <v>0</v>
      </c>
    </row>
    <row r="83" spans="1:70" hidden="1" x14ac:dyDescent="0.25">
      <c r="A83" s="29"/>
      <c r="B83" s="9" t="s">
        <v>141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2">
        <f>SUM(C83:AQ83)</f>
        <v>0</v>
      </c>
    </row>
    <row r="84" spans="1:70" hidden="1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</row>
    <row r="85" spans="1:70" hidden="1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</row>
    <row r="86" spans="1:70" hidden="1" x14ac:dyDescent="0.25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1:70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</row>
    <row r="88" spans="1:70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1:70" hidden="1" x14ac:dyDescent="0.25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2">
        <f>SUM(C82:BM89)</f>
        <v>0</v>
      </c>
    </row>
    <row r="90" spans="1:70" ht="26.25" hidden="1" x14ac:dyDescent="0.25">
      <c r="A90" s="10" t="s">
        <v>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</row>
    <row r="91" spans="1:70" ht="15" hidden="1" customHeight="1" x14ac:dyDescent="0.25">
      <c r="A91" s="2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</row>
    <row r="92" spans="1:70" hidden="1" x14ac:dyDescent="0.25">
      <c r="A92" s="2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</row>
    <row r="93" spans="1:70" hidden="1" x14ac:dyDescent="0.25">
      <c r="A93" s="2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</row>
    <row r="94" spans="1:70" hidden="1" x14ac:dyDescent="0.25">
      <c r="A94" s="2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</row>
    <row r="95" spans="1:70" hidden="1" x14ac:dyDescent="0.25">
      <c r="A95" s="29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</row>
    <row r="96" spans="1:70" hidden="1" x14ac:dyDescent="0.25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</row>
    <row r="97" spans="1:70" hidden="1" x14ac:dyDescent="0.25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1:70" hidden="1" x14ac:dyDescent="0.25">
      <c r="A98" s="2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2">
        <f>SUM(C91:BQ98)</f>
        <v>0</v>
      </c>
    </row>
    <row r="99" spans="1:70" ht="27.75" customHeight="1" x14ac:dyDescent="0.25">
      <c r="A99" s="33" t="s">
        <v>18</v>
      </c>
      <c r="B99" s="33"/>
      <c r="C99" s="13">
        <v>28</v>
      </c>
      <c r="D99" s="13">
        <v>72.5</v>
      </c>
      <c r="E99" s="13">
        <v>52</v>
      </c>
      <c r="F99" s="13">
        <v>112.3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199.8</v>
      </c>
      <c r="N99" s="15">
        <v>185.8</v>
      </c>
      <c r="O99" s="15">
        <v>38.799999999999997</v>
      </c>
      <c r="P99" s="15">
        <v>-15</v>
      </c>
      <c r="Q99" s="15">
        <v>10.5</v>
      </c>
      <c r="R99" s="15">
        <v>-20</v>
      </c>
      <c r="S99" s="15">
        <v>184.8</v>
      </c>
      <c r="T99" s="15">
        <v>140.30000000000001</v>
      </c>
      <c r="U99" s="15">
        <v>199.3</v>
      </c>
      <c r="V99" s="15">
        <v>153.30000000000001</v>
      </c>
      <c r="W99" s="15">
        <v>98.5</v>
      </c>
      <c r="X99" s="15">
        <v>289.3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31</v>
      </c>
      <c r="AE99" s="15">
        <v>164.3</v>
      </c>
      <c r="AF99" s="15">
        <v>184.3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160</v>
      </c>
      <c r="AP99" s="15">
        <v>149.30000000000001</v>
      </c>
      <c r="AQ99" s="15">
        <v>267.3</v>
      </c>
      <c r="AR99" s="15">
        <v>40</v>
      </c>
      <c r="AS99" s="15">
        <v>70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95</v>
      </c>
      <c r="BA99" s="15">
        <v>25</v>
      </c>
      <c r="BB99" s="15">
        <v>35</v>
      </c>
      <c r="BC99" s="15">
        <v>25</v>
      </c>
      <c r="BD99" s="15">
        <v>90</v>
      </c>
      <c r="BE99" s="15">
        <v>0</v>
      </c>
      <c r="BF99" s="15">
        <v>0</v>
      </c>
      <c r="BG99" s="15">
        <v>0</v>
      </c>
      <c r="BH99" s="15">
        <v>60</v>
      </c>
      <c r="BI99" s="15">
        <v>0</v>
      </c>
      <c r="BJ99" s="15">
        <v>0</v>
      </c>
      <c r="BK99" s="15">
        <v>20</v>
      </c>
      <c r="BL99" s="15">
        <v>200</v>
      </c>
      <c r="BM99" s="15">
        <v>32</v>
      </c>
      <c r="BN99" s="15">
        <v>152.30000000000001</v>
      </c>
      <c r="BO99" s="15">
        <v>30</v>
      </c>
      <c r="BP99" s="15">
        <v>30</v>
      </c>
      <c r="BQ99" s="16"/>
    </row>
    <row r="100" spans="1:70" ht="36" customHeight="1" x14ac:dyDescent="0.25">
      <c r="A100" s="34" t="s">
        <v>19</v>
      </c>
      <c r="B100" s="34"/>
      <c r="C100" s="17">
        <f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>D99-D5-D6-D7-D8-D9-D10-D12-D13-D14-D15-D16-D17-D19-D20-D21-D22-D23-D24-D26-D27-D28-D29-D30-D31-D33-D34-D35-D36-D37-D38-D40-D41-D42-D43-D44-D45-D47-D48-D49-D50-D51-D52-D54-D55-D56-D57-D58-D59-D60-D61-D63-D64-D65-D66-D68-D69-D70-D71-D72-D76-D77-D78-D79-D73-D74-D75-D80-D91-D92-D93-D94-D95-D96-D97-D98-D3-D82-D83-D84-D86-D85-D87-D88-D89</f>
        <v>72.5</v>
      </c>
      <c r="E100" s="17">
        <f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-38.700000000000003</v>
      </c>
      <c r="G100" s="17">
        <f t="shared" ref="G100:L100" si="0">G99-G5-G6-G7-G8-G9-G10-G12-G13-G14-G15-G16-G17-G19-G20-G21-G22-G23-G24-G26-G27-G28-G29-G30-G31-G33-G34-G35-G36-G37-G38-G40-G41-G42-G43-G44-G45-G47-G48-G49-G50-G51-G52-G54-G55-G56-G57-G58-G59-G60-G61-G63-G64-G65-G66-G68-G69-G70-G71-G72-G76-G77-G78-G79-G73-G74-G75-G80-G91-G92-G93-G94-G95-G96-G97-G98-G3</f>
        <v>-77</v>
      </c>
      <c r="H100" s="17">
        <f t="shared" si="0"/>
        <v>-65</v>
      </c>
      <c r="I100" s="17">
        <f t="shared" si="0"/>
        <v>10</v>
      </c>
      <c r="J100" s="17">
        <f t="shared" si="0"/>
        <v>-43.5</v>
      </c>
      <c r="K100" s="17">
        <f t="shared" si="0"/>
        <v>-22.5</v>
      </c>
      <c r="L100" s="17">
        <f t="shared" si="0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3.1500000000000057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9.1500000000000057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23.799999999999997</v>
      </c>
      <c r="P100" s="17">
        <f>P99-P5-P6-P7-P8-P9-P10-P12-P13-P14-P15-P16-P17-P19-P20-P21-P22-P23-P24-P26-P27-P28-P29-P30-P31-P33-P34-P35-P36-P37-P38-P40-P41-P42-P43-P44-P45-P47-P48-P49-P50-P51-P52-P54-P55-P56-P57-P58-P59-P60-P61-P63-P64-P65-P66-P68-P69-P70-P71-P72-P76-P77-P78-P79-P73-P74-P75-P80-P91-P92-P93-P94-P95-P96-P97-P98-P3</f>
        <v>-15</v>
      </c>
      <c r="Q100" s="17">
        <f>Q99-Q5-Q6-Q7-Q8-Q9-Q10-Q12-Q13-Q14-Q15-Q16-Q17-Q19-Q20-Q21-Q22-Q23-Q24-Q26-Q27-Q28-Q29-Q30-Q31-Q33-Q34-Q35-Q36-Q37-Q38-Q40-Q41-Q42-Q43-Q44-Q45-Q47-Q48-Q49-Q50-Q51-Q52-Q54-Q55-Q56-Q57-Q58-Q59-Q60-Q61-Q63-Q64-Q65-Q66-Q68-Q69-Q70-Q71-Q72-Q76-Q77-Q78-Q79-Q73-Q74-Q75-Q80-Q91-Q92-Q93-Q94-Q95-Q96-Q97-Q98-Q3</f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66.800000000000011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4.3000000000000114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8.3000000000000114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21.650000000000006</v>
      </c>
      <c r="W100" s="17">
        <f>W99-W5-W6-W7-W8-W9-W10-W12-W13-W14-W15-W16-W17-W19-W20-W21-W22-W23-W24-W26-W27-W28-W29-W30-W31-W33-W34-W35-W36-W37-W38-W40-W41-W42-W43-W44-W45-W47-W48-W49-W50-W51-W52-W54-W55-W56-W57-W58-W59-W60-W61-W63-W64-W65-W66-W68-W69-W70-W71-W72-W76-W77-W78-W79-W73-W74-W75-W80-W91-W92-W93-W94-W95-W96-W97-W98-W3</f>
        <v>68.5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15.150000000000006</v>
      </c>
      <c r="Y100" s="17">
        <f>Y99-Y5-Y6-Y7-Y8-Y9-Y10-Y12-Y13-Y14-Y15-Y16-Y17-Y19-Y20-Y21-Y22-Y23-Y24-Y26-Y27-Y28-Y29-Y30-Y31-Y33-Y34-Y35-Y36-Y37-Y38-Y40-Y41-Y42-Y43-Y44-Y45-Y47-Y48-Y49-Y50-Y51-Y52-Y54-Y55-Y56-Y57-Y58-Y59-Y60-Y61-Y63-Y64-Y65-Y66-Y68-Y69-Y70-Y71-Y72-Y76-Y77-Y78-Y79-Y73-Y74-Y75-Y80-Y91-Y92-Y93-Y94-Y95-Y96-Y97-Y98-Y3</f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24.650000000000006</v>
      </c>
      <c r="AA100" s="17">
        <f t="shared" ref="AA100:AN100" si="1">AA99-AA5-AA6-AA7-AA8-AA9-AA10-AA12-AA13-AA14-AA15-AA16-AA17-AA19-AA20-AA21-AA22-AA23-AA24-AA26-AA27-AA28-AA29-AA30-AA31-AA33-AA34-AA35-AA36-AA37-AA38-AA40-AA41-AA42-AA43-AA44-AA45-AA47-AA48-AA49-AA50-AA51-AA52-AA54-AA55-AA56-AA57-AA58-AA59-AA60-AA61-AA63-AA64-AA65-AA66-AA68-AA69-AA70-AA71-AA72-AA76-AA77-AA78-AA79-AA73-AA74-AA75-AA80-AA91-AA92-AA93-AA94-AA95-AA96-AA97-AA98-AA3</f>
        <v>-13</v>
      </c>
      <c r="AB100" s="17">
        <f t="shared" si="1"/>
        <v>24</v>
      </c>
      <c r="AC100" s="17">
        <f t="shared" si="1"/>
        <v>24</v>
      </c>
      <c r="AD100" s="17">
        <f t="shared" si="1"/>
        <v>1</v>
      </c>
      <c r="AE100" s="17">
        <f t="shared" si="1"/>
        <v>-0.69999999999998863</v>
      </c>
      <c r="AF100" s="17">
        <f t="shared" si="1"/>
        <v>19.300000000000011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si="1"/>
        <v>-13</v>
      </c>
      <c r="AM100" s="17">
        <f t="shared" si="1"/>
        <v>-26</v>
      </c>
      <c r="AN100" s="17">
        <f t="shared" si="1"/>
        <v>-13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5</v>
      </c>
      <c r="AP100" s="17">
        <f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</f>
        <v>-15.699999999999989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33.800000000000011</v>
      </c>
      <c r="AR100" s="17">
        <f t="shared" ref="AR100:BP100" si="2"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</f>
        <v>5</v>
      </c>
      <c r="AS100" s="17">
        <f t="shared" si="2"/>
        <v>30</v>
      </c>
      <c r="AT100" s="17">
        <f t="shared" si="2"/>
        <v>0</v>
      </c>
      <c r="AU100" s="17">
        <f t="shared" si="2"/>
        <v>-10</v>
      </c>
      <c r="AV100" s="17">
        <f t="shared" si="2"/>
        <v>0</v>
      </c>
      <c r="AW100" s="17">
        <f t="shared" si="2"/>
        <v>-22.5</v>
      </c>
      <c r="AX100" s="17">
        <f t="shared" si="2"/>
        <v>0</v>
      </c>
      <c r="AY100" s="17">
        <f t="shared" si="2"/>
        <v>0</v>
      </c>
      <c r="AZ100" s="17">
        <f t="shared" si="2"/>
        <v>2</v>
      </c>
      <c r="BA100" s="17">
        <f t="shared" si="2"/>
        <v>-25</v>
      </c>
      <c r="BB100" s="17">
        <f t="shared" si="2"/>
        <v>5</v>
      </c>
      <c r="BC100" s="17">
        <f t="shared" si="2"/>
        <v>-38.5</v>
      </c>
      <c r="BD100" s="17">
        <f t="shared" si="2"/>
        <v>-15</v>
      </c>
      <c r="BE100" s="17">
        <f t="shared" si="2"/>
        <v>-27</v>
      </c>
      <c r="BF100" s="17">
        <f t="shared" si="2"/>
        <v>-27</v>
      </c>
      <c r="BG100" s="17">
        <f t="shared" si="2"/>
        <v>-10</v>
      </c>
      <c r="BH100" s="17">
        <f t="shared" si="2"/>
        <v>28</v>
      </c>
      <c r="BI100" s="17">
        <f t="shared" si="2"/>
        <v>-10</v>
      </c>
      <c r="BJ100" s="17">
        <f t="shared" si="2"/>
        <v>-22.5</v>
      </c>
      <c r="BK100" s="17">
        <f t="shared" si="2"/>
        <v>-7</v>
      </c>
      <c r="BL100" s="17">
        <f t="shared" si="2"/>
        <v>11</v>
      </c>
      <c r="BM100" s="17">
        <f t="shared" si="2"/>
        <v>17</v>
      </c>
      <c r="BN100" s="17">
        <f t="shared" si="2"/>
        <v>51.300000000000011</v>
      </c>
      <c r="BO100" s="17">
        <f t="shared" si="2"/>
        <v>-14.649999999999999</v>
      </c>
      <c r="BP100" s="17">
        <f t="shared" si="2"/>
        <v>-5</v>
      </c>
      <c r="BQ100" s="18"/>
    </row>
    <row r="102" spans="1:70" x14ac:dyDescent="0.25">
      <c r="BR102" s="19">
        <f>SUM(C100:BM100)</f>
        <v>134.9500000000001</v>
      </c>
    </row>
  </sheetData>
  <mergeCells count="30">
    <mergeCell ref="B90:BQ90"/>
    <mergeCell ref="A91:A98"/>
    <mergeCell ref="A99:B99"/>
    <mergeCell ref="A100:B100"/>
    <mergeCell ref="B72:BQ72"/>
    <mergeCell ref="A73:A80"/>
    <mergeCell ref="B81:BQ81"/>
    <mergeCell ref="A82:A89"/>
    <mergeCell ref="A12:A17"/>
    <mergeCell ref="A1:B2"/>
    <mergeCell ref="A3:B3"/>
    <mergeCell ref="B4:BQ4"/>
    <mergeCell ref="A5:A10"/>
    <mergeCell ref="B11:BQ11"/>
    <mergeCell ref="A68:A71"/>
    <mergeCell ref="B67:BQ67"/>
    <mergeCell ref="A63:A66"/>
    <mergeCell ref="B62:BQ62"/>
    <mergeCell ref="B18:BQ18"/>
    <mergeCell ref="A54:A61"/>
    <mergeCell ref="A19:A24"/>
    <mergeCell ref="A26:A31"/>
    <mergeCell ref="B32:BQ32"/>
    <mergeCell ref="A33:A38"/>
    <mergeCell ref="B39:BQ39"/>
    <mergeCell ref="A40:A45"/>
    <mergeCell ref="B46:BQ46"/>
    <mergeCell ref="A47:A52"/>
    <mergeCell ref="B53:BQ53"/>
    <mergeCell ref="B25:BM25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2023-04-19T09:39:10Z</dcterms:modified>
</cp:coreProperties>
</file>